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120" yWindow="15" windowWidth="18960" windowHeight="11325" activeTab="2"/>
  </bookViews>
  <sheets>
    <sheet name="Özet Bilgi" sheetId="4" r:id="rId1"/>
    <sheet name="Tablo_4" sheetId="3" r:id="rId2"/>
    <sheet name="Tablo_3_A_B" sheetId="1" r:id="rId3"/>
  </sheets>
  <calcPr calcId="152511"/>
</workbook>
</file>

<file path=xl/calcChain.xml><?xml version="1.0" encoding="utf-8"?>
<calcChain xmlns="http://schemas.openxmlformats.org/spreadsheetml/2006/main">
  <c r="E10" i="4" l="1"/>
  <c r="D10" i="4"/>
  <c r="C10" i="4"/>
  <c r="C9" i="4"/>
  <c r="D9" i="4"/>
  <c r="D10" i="1"/>
  <c r="E8" i="4"/>
  <c r="E7" i="4"/>
  <c r="E6" i="4"/>
  <c r="E9" i="4" l="1"/>
  <c r="E5" i="4"/>
  <c r="E4" i="4"/>
  <c r="H4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1" i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6" i="3"/>
  <c r="H5" i="3"/>
  <c r="E4" i="3"/>
  <c r="H4" i="3" s="1"/>
  <c r="D4" i="3"/>
  <c r="E10" i="1" l="1"/>
  <c r="H10" i="1" s="1"/>
</calcChain>
</file>

<file path=xl/sharedStrings.xml><?xml version="1.0" encoding="utf-8"?>
<sst xmlns="http://schemas.openxmlformats.org/spreadsheetml/2006/main" count="517" uniqueCount="291">
  <si>
    <t>TOPLAM</t>
  </si>
  <si>
    <t xml:space="preserve"> ATATÜRK ÜNİVERSİTESİ (ERZURUM) / Horasan Meslek Yüksekokulu / Özel Güvenlik ve Koruma</t>
  </si>
  <si>
    <t>YGS-5</t>
  </si>
  <si>
    <t>Tercih Oranı</t>
  </si>
  <si>
    <t>En Büyük Puan</t>
  </si>
  <si>
    <t>Program Kodu</t>
  </si>
  <si>
    <t>Program Adı</t>
  </si>
  <si>
    <t>Kont.</t>
  </si>
  <si>
    <t>Yerl.</t>
  </si>
  <si>
    <t>ATATÜRK ÜNİVERSİTESİ (ERZURUM) / Açıköğretim Fakültesi / Halkla İlişkiler ve Tanıtım (Açıköğretim)</t>
  </si>
  <si>
    <t>ATATÜRK ÜNİVERSİTESİ (ERZURUM) / Açıköğretim Fakültesi / İşletme (Açıköğretim)</t>
  </si>
  <si>
    <t>ATATÜRK ÜNİVERSİTESİ (ERZURUM) / Açıköğretim Fakültesi / Sosyal Hizmet (Açıköğretim)</t>
  </si>
  <si>
    <t>ATATÜRK ÜNİVERSİTESİ (ERZURUM) / Açıköğretim Fakültesi / Sosyoloji (Açıköğretim)</t>
  </si>
  <si>
    <t>ATATÜRK ÜNİVERSİTESİ (ERZURUM) / Eczacılık Fakültesi (KKTC Uyruklu)</t>
  </si>
  <si>
    <t>MF-3</t>
  </si>
  <si>
    <t>ATATÜRK ÜNİVERSİTESİ (ERZURUM) / Edebiyat Fakültesi / Alman Dili ve Edebiyatı</t>
  </si>
  <si>
    <t>DİL-1</t>
  </si>
  <si>
    <t>ATATÜRK ÜNİVERSİTESİ (ERZURUM) / Edebiyat Fakültesi / Arap Dili ve Edebiyatı</t>
  </si>
  <si>
    <t>DİL-3</t>
  </si>
  <si>
    <t>ATATÜRK ÜNİVERSİTESİ (ERZURUM) / Edebiyat Fakültesi / Arap Dili ve Edebiyatı (İÖ)</t>
  </si>
  <si>
    <t>ATATÜRK ÜNİVERSİTESİ (ERZURUM) / Edebiyat Fakültesi / Arkeoloji</t>
  </si>
  <si>
    <t>TM-3</t>
  </si>
  <si>
    <t>ATATÜRK ÜNİVERSİTESİ (ERZURUM) / Edebiyat Fakültesi / Arkeoloji (İÖ)</t>
  </si>
  <si>
    <t>ATATÜRK ÜNİVERSİTESİ (ERZURUM) / Edebiyat Fakültesi / Bilgi ve Belge Yönetimi</t>
  </si>
  <si>
    <t>TM-1</t>
  </si>
  <si>
    <t>ATATÜRK ÜNİVERSİTESİ (ERZURUM) / Edebiyat Fakültesi / Bilgi ve Belge Yönetimi (İÖ)</t>
  </si>
  <si>
    <t>ATATÜRK ÜNİVERSİTESİ (ERZURUM) / Edebiyat Fakültesi / Coğrafya</t>
  </si>
  <si>
    <t>TS-1</t>
  </si>
  <si>
    <t>ATATÜRK ÜNİVERSİTESİ (ERZURUM) / Edebiyat Fakültesi / Coğrafya (İÖ)</t>
  </si>
  <si>
    <t>ATATÜRK ÜNİVERSİTESİ (ERZURUM) / Edebiyat Fakültesi / Çağdaş Türk Lehçeleri ve Edebiyatları</t>
  </si>
  <si>
    <t>TS-2</t>
  </si>
  <si>
    <t>ATATÜRK ÜNİVERSİTESİ (ERZURUM) / Edebiyat Fakültesi / Çağdaş Türk Lehçeleri ve Edebiyatları (İÖ)</t>
  </si>
  <si>
    <t>ATATÜRK ÜNİVERSİTESİ (ERZURUM) / Edebiyat Fakültesi / Fars Dili ve Edebiyatı</t>
  </si>
  <si>
    <t>ATATÜRK ÜNİVERSİTESİ (ERZURUM) / Edebiyat Fakültesi / Felsefe</t>
  </si>
  <si>
    <t>ATATÜRK ÜNİVERSİTESİ (ERZURUM) / Edebiyat Fakültesi / Felsefe (İÖ)</t>
  </si>
  <si>
    <t>ATATÜRK ÜNİVERSİTESİ (ERZURUM) / Edebiyat Fakültesi / İngiliz Dili ve Edebiyatı</t>
  </si>
  <si>
    <t>ATATÜRK ÜNİVERSİTESİ (ERZURUM) / Edebiyat Fakültesi / İngiliz Dili ve Edebiyatı (İÖ)</t>
  </si>
  <si>
    <t>ATATÜRK ÜNİVERSİTESİ (ERZURUM) / Edebiyat Fakültesi / Rus Dili ve Edebiyatı</t>
  </si>
  <si>
    <t>ATATÜRK ÜNİVERSİTESİ (ERZURUM) / Edebiyat Fakültesi / Sanat Tarihi</t>
  </si>
  <si>
    <t>ATATÜRK ÜNİVERSİTESİ (ERZURUM) / Edebiyat Fakültesi / Sanat Tarihi (İÖ)</t>
  </si>
  <si>
    <t>ATATÜRK ÜNİVERSİTESİ (ERZURUM) / Edebiyat Fakültesi / Sosyoloji</t>
  </si>
  <si>
    <t>ATATÜRK ÜNİVERSİTESİ (ERZURUM) / Edebiyat Fakültesi / Sosyoloji (İÖ)</t>
  </si>
  <si>
    <t>ATATÜRK ÜNİVERSİTESİ (ERZURUM) / Edebiyat Fakültesi / Tarih</t>
  </si>
  <si>
    <t>ATATÜRK ÜNİVERSİTESİ (ERZURUM) / Edebiyat Fakültesi / Tarih (İÖ)</t>
  </si>
  <si>
    <t>ATATÜRK ÜNİVERSİTESİ (ERZURUM) / Edebiyat Fakültesi / Türk Dili ve Edebiyatı</t>
  </si>
  <si>
    <t>ATATÜRK ÜNİVERSİTESİ (ERZURUM) / Edebiyat Fakültesi / Türk Dili ve Edebiyatı (İÖ)</t>
  </si>
  <si>
    <t>ATATÜRK ÜNİVERSİTESİ (ERZURUM) / Fen Fakültesi / Biyoloji</t>
  </si>
  <si>
    <t>MF-2</t>
  </si>
  <si>
    <t>ATATÜRK ÜNİVERSİTESİ (ERZURUM) / Fen Fakültesi / Fizik</t>
  </si>
  <si>
    <t>ATATÜRK ÜNİVERSİTESİ (ERZURUM) / Fen Fakültesi / Kimya</t>
  </si>
  <si>
    <t>ATATÜRK ÜNİVERSİTESİ (ERZURUM) / Fen Fakültesi / Matematik</t>
  </si>
  <si>
    <t>MF-1</t>
  </si>
  <si>
    <t>ATATÜRK ÜNİVERSİTESİ (ERZURUM) / Fen Fakültesi / Moleküler Biyoloji ve Genetik</t>
  </si>
  <si>
    <t>ATATÜRK ÜNİVERSİTESİ (ERZURUM) / Hukuk Fakültesi</t>
  </si>
  <si>
    <t>TM-2</t>
  </si>
  <si>
    <t>ATATÜRK ÜNİVERSİTESİ (ERZURUM) / Hukuk Fakültesi (İÖ)</t>
  </si>
  <si>
    <t>ATATÜRK ÜNİVERSİTESİ (ERZURUM) / İktisadi ve İdari Bilimler Fakültesi / Çalışma Ekonomisi ve Endüstri İlişkileri</t>
  </si>
  <si>
    <t>ATATÜRK ÜNİVERSİTESİ (ERZURUM) / İktisadi ve İdari Bilimler Fakültesi / Çalışma Ekonomisi ve Endüstri İlişkileri (İÖ)</t>
  </si>
  <si>
    <t>ATATÜRK ÜNİVERSİTESİ (ERZURUM) / İktisadi ve İdari Bilimler Fakültesi / Ekonometri</t>
  </si>
  <si>
    <t>ATATÜRK ÜNİVERSİTESİ (ERZURUM) / İktisadi ve İdari Bilimler Fakültesi / Ekonometri (İÖ)</t>
  </si>
  <si>
    <t>ATATÜRK ÜNİVERSİTESİ (ERZURUM) / İktisadi ve İdari Bilimler Fakültesi / İktisat</t>
  </si>
  <si>
    <t>ATATÜRK ÜNİVERSİTESİ (ERZURUM) / İktisadi ve İdari Bilimler Fakültesi / İktisat (İÖ)</t>
  </si>
  <si>
    <t>ATATÜRK ÜNİVERSİTESİ (ERZURUM) / İktisadi ve İdari Bilimler Fakültesi / İşletme</t>
  </si>
  <si>
    <t>ATATÜRK ÜNİVERSİTESİ (ERZURUM) / İktisadi ve İdari Bilimler Fakültesi / İşletme (İÖ)</t>
  </si>
  <si>
    <t>ATATÜRK ÜNİVERSİTESİ (ERZURUM) / İktisadi ve İdari Bilimler Fakültesi / Kamu Yönetimi</t>
  </si>
  <si>
    <t>ATATÜRK ÜNİVERSİTESİ (ERZURUM) / İktisadi ve İdari Bilimler Fakültesi / Uluslararası İlişkiler</t>
  </si>
  <si>
    <t>ATATÜRK ÜNİVERSİTESİ (ERZURUM) / İktisadi ve İdari Bilimler Fakültesi / Uluslararası İlişkiler (İÖ)</t>
  </si>
  <si>
    <t>ATATÜRK ÜNİVERSİTESİ (ERZURUM) / İktisadi ve İdari Bilimler Fakültesi / Yönetim Bilişim Sistemleri</t>
  </si>
  <si>
    <t>ATATÜRK ÜNİVERSİTESİ (ERZURUM) / İktisadi ve İdari Bilimler Fakültesi / Yönetim Bilişim Sistemleri (İÖ)</t>
  </si>
  <si>
    <t>ATATÜRK ÜNİVERSİTESİ (ERZURUM) / İktisadi ve İdari Bilimler Fakültesi / Yönetim Bilişim Sistemleri (KKTC Uyruklu)</t>
  </si>
  <si>
    <t>ATATÜRK ÜNİVERSİTESİ (ERZURUM) / İlahiyat Fakültesi / İlahiyat</t>
  </si>
  <si>
    <t>YGS-4</t>
  </si>
  <si>
    <t>ATATÜRK ÜNİVERSİTESİ (ERZURUM) / İlahiyat Fakültesi / İlahiyat (İÖ)</t>
  </si>
  <si>
    <t>ATATÜRK ÜNİVERSİTESİ (ERZURUM) / İletişim Fakültesi / Gazetecilik</t>
  </si>
  <si>
    <t>ATATÜRK ÜNİVERSİTESİ (ERZURUM) / İletişim Fakültesi / Gazetecilik (İÖ)</t>
  </si>
  <si>
    <t>ATATÜRK ÜNİVERSİTESİ (ERZURUM) / İletişim Fakültesi / Halkla İlişkiler ve Tanıtım</t>
  </si>
  <si>
    <t>ATATÜRK ÜNİVERSİTESİ (ERZURUM) / İletişim Fakültesi / Halkla İlişkiler ve Tanıtım (İÖ)</t>
  </si>
  <si>
    <t>ATATÜRK ÜNİVERSİTESİ (ERZURUM) / İletişim Fakültesi / Radyo, Televizyon ve Sinema</t>
  </si>
  <si>
    <t>ATATÜRK ÜNİVERSİTESİ (ERZURUM) / İletişim Fakültesi / Radyo, Televizyon ve Sinema (İÖ)</t>
  </si>
  <si>
    <t>ATATÜRK ÜNİVERSİTESİ (ERZURUM) / Kazım Karabekir Eğitim Fakültesi / Almanca Öğretmenliği</t>
  </si>
  <si>
    <t>ATATÜRK ÜNİVERSİTESİ (ERZURUM) / Kazım Karabekir Eğitim Fakültesi / Bilgisayar ve Öğretim Teknolojileri Öğretmenliği</t>
  </si>
  <si>
    <t>YGS-1</t>
  </si>
  <si>
    <t>ATATÜRK ÜNİVERSİTESİ (ERZURUM) / Kazım Karabekir Eğitim Fakültesi / Biyoloji Öğretmenliği</t>
  </si>
  <si>
    <t>ATATÜRK ÜNİVERSİTESİ (ERZURUM) / Kazım Karabekir Eğitim Fakültesi / Coğrafya Öğretmenliği</t>
  </si>
  <si>
    <t>ATATÜRK ÜNİVERSİTESİ (ERZURUM) / Kazım Karabekir Eğitim Fakültesi / Felsefe Grubu Öğretmenliği</t>
  </si>
  <si>
    <t>ATATÜRK ÜNİVERSİTESİ (ERZURUM) / Kazım Karabekir Eğitim Fakültesi / Fen Bilgisi Öğretmenliği</t>
  </si>
  <si>
    <t>ATATÜRK ÜNİVERSİTESİ (ERZURUM) / Kazım Karabekir Eğitim Fakültesi / Fizik Öğretmenliği</t>
  </si>
  <si>
    <t>ATATÜRK ÜNİVERSİTESİ (ERZURUM) / Kazım Karabekir Eğitim Fakültesi / İlköğretim Matematik Öğretmenliği</t>
  </si>
  <si>
    <t>ATATÜRK ÜNİVERSİTESİ (ERZURUM) / Kazım Karabekir Eğitim Fakültesi / İngilizce Öğretmenliği</t>
  </si>
  <si>
    <t>ATATÜRK ÜNİVERSİTESİ (ERZURUM) / Kazım Karabekir Eğitim Fakültesi / Kimya Öğretmenliği</t>
  </si>
  <si>
    <t>YGS-2</t>
  </si>
  <si>
    <t>ATATÜRK ÜNİVERSİTESİ (ERZURUM) / Kazım Karabekir Eğitim Fakültesi / Matematik Öğretmenliği</t>
  </si>
  <si>
    <t>ATATÜRK ÜNİVERSİTESİ (ERZURUM) / Kazım Karabekir Eğitim Fakültesi / Okul Öncesi Öğretmenliği</t>
  </si>
  <si>
    <t>ATATÜRK ÜNİVERSİTESİ (ERZURUM) / Kazım Karabekir Eğitim Fakültesi / Okul Öncesi Öğretmenliği (İÖ)</t>
  </si>
  <si>
    <t>ATATÜRK ÜNİVERSİTESİ (ERZURUM) / Kazım Karabekir Eğitim Fakültesi / Rehberlik ve Psikolojik Danışmanlık</t>
  </si>
  <si>
    <t>ATATÜRK ÜNİVERSİTESİ (ERZURUM) / Kazım Karabekir Eğitim Fakültesi / Rehberlik ve Psikolojik Danışmanlık (İÖ)</t>
  </si>
  <si>
    <t>ATATÜRK ÜNİVERSİTESİ (ERZURUM) / Kazım Karabekir Eğitim Fakültesi / Sınıf Öğretmenliği</t>
  </si>
  <si>
    <t>ATATÜRK ÜNİVERSİTESİ (ERZURUM) / Kazım Karabekir Eğitim Fakültesi / Sosyal Bilgiler Öğretmenliği</t>
  </si>
  <si>
    <t>ATATÜRK ÜNİVERSİTESİ (ERZURUM) / Kazım Karabekir Eğitim Fakültesi / Tarih Öğretmenliği</t>
  </si>
  <si>
    <t>ATATÜRK ÜNİVERSİTESİ (ERZURUM) / Kazım Karabekir Eğitim Fakültesi / Türk Dili ve Edebiyatı Öğretmenliği</t>
  </si>
  <si>
    <t>ATATÜRK ÜNİVERSİTESİ (ERZURUM) / Kazım Karabekir Eğitim Fakültesi / Türkçe Öğretmenliği</t>
  </si>
  <si>
    <t>ATATÜRK ÜNİVERSİTESİ (ERZURUM) / Kazım Karabekir Eğitim Fakültesi / Zihin Engelliler Öğretmenliği</t>
  </si>
  <si>
    <t>ATATÜRK ÜNİVERSİTESİ (ERZURUM) / Mimarlık ve Tasarım Fakültesi / Mimarlık</t>
  </si>
  <si>
    <t>MF-4</t>
  </si>
  <si>
    <t>ATATÜRK ÜNİVERSİTESİ (ERZURUM) / Mimarlık ve Tasarım Fakültesi / Peyzaj Mimarlığı</t>
  </si>
  <si>
    <t>ATATÜRK ÜNİVERSİTESİ (ERZURUM) / Mimarlık ve Tasarım Fakültesi / Şehir ve Bölge Planlama</t>
  </si>
  <si>
    <t>ATATÜRK ÜNİVERSİTESİ (ERZURUM) / Mühendislik Fakültesi / Bilgisayar Mühendisliği</t>
  </si>
  <si>
    <t>ATATÜRK ÜNİVERSİTESİ (ERZURUM) / Mühendislik Fakültesi / Bilgisayar Mühendisliği (İÖ)</t>
  </si>
  <si>
    <t>ATATÜRK ÜNİVERSİTESİ (ERZURUM) / Mühendislik Fakültesi / Çevre Mühendisliği</t>
  </si>
  <si>
    <t>ATATÜRK ÜNİVERSİTESİ (ERZURUM) / Mühendislik Fakültesi / Elektrik-Elektronik Mühendisliği</t>
  </si>
  <si>
    <t>ATATÜRK ÜNİVERSİTESİ (ERZURUM) / Mühendislik Fakültesi / Elektrik-Elektronik Mühendisliği (İÖ)</t>
  </si>
  <si>
    <t>ATATÜRK ÜNİVERSİTESİ (ERZURUM) / Mühendislik Fakültesi / Endüstri Mühendisliği</t>
  </si>
  <si>
    <t>ATATÜRK ÜNİVERSİTESİ (ERZURUM) / Mühendislik Fakültesi / Endüstri Mühendisliği (İÖ)</t>
  </si>
  <si>
    <t>ATATÜRK ÜNİVERSİTESİ (ERZURUM) / Mühendislik Fakültesi / İnşaat Mühendisliği</t>
  </si>
  <si>
    <t>ATATÜRK ÜNİVERSİTESİ (ERZURUM) / Mühendislik Fakültesi / İnşaat Mühendisliği (İÖ)</t>
  </si>
  <si>
    <t>ATATÜRK ÜNİVERSİTESİ (ERZURUM) / Mühendislik Fakültesi / Kimya Mühendisliği</t>
  </si>
  <si>
    <t>ATATÜRK ÜNİVERSİTESİ (ERZURUM) / Mühendislik Fakültesi / Makine Mühendisliği</t>
  </si>
  <si>
    <t>ATATÜRK ÜNİVERSİTESİ (ERZURUM) / Mühendislik Fakültesi / Makine Mühendisliği (İÖ)</t>
  </si>
  <si>
    <t>ATATÜRK ÜNİVERSİTESİ (ERZURUM) / Mühendislik Fakültesi / Metalurji ve Malzeme Mühendisliği</t>
  </si>
  <si>
    <t>ATATÜRK ÜNİVERSİTESİ (ERZURUM) / Mühendislik Fakültesi / Metalurji ve Malzeme Mühendisliği (İÖ)</t>
  </si>
  <si>
    <t>ATATÜRK ÜNİVERSİTESİ (ERZURUM) / Oltu Yer Bilimleri Fakültesi / Petrol ve Doğalgaz Mühendisliği</t>
  </si>
  <si>
    <t>ATATÜRK ÜNİVERSİTESİ (ERZURUM) / Sağlık Bilimleri Fakültesi / Hemşirelik</t>
  </si>
  <si>
    <t>ATATÜRK ÜNİVERSİTESİ (ERZURUM) / Su Ürünleri Fakültesi / Su Ürünleri Mühendisliği</t>
  </si>
  <si>
    <t>ATATÜRK ÜNİVERSİTESİ (ERZURUM) / Tıp Fakültesi</t>
  </si>
  <si>
    <t>ATATÜRK ÜNİVERSİTESİ (ERZURUM) / Tıp Fakültesi (KKTC Uyruklu)</t>
  </si>
  <si>
    <t>ATATÜRK ÜNİVERSİTESİ (ERZURUM) / Turizm Fakültesi / Gastronomi ve Mutfak Sanatları</t>
  </si>
  <si>
    <t>ATATÜRK ÜNİVERSİTESİ (ERZURUM) / Turizm Fakültesi / Gastronomi ve Mutfak Sanatları (İÖ)</t>
  </si>
  <si>
    <t>ATATÜRK ÜNİVERSİTESİ (ERZURUM) / Turizm Fakültesi / Turizm İşletmeciliği</t>
  </si>
  <si>
    <t>ATATÜRK ÜNİVERSİTESİ (ERZURUM) / Turizm Fakültesi / Turizm İşletmeciliği (İÖ)</t>
  </si>
  <si>
    <t>ATATÜRK ÜNİVERSİTESİ (ERZURUM) / Veteriner Fakültesi</t>
  </si>
  <si>
    <t>ATATÜRK ÜNİVERSİTESİ (ERZURUM) / Ziraat Fakültesi / Bahçe Bitkileri</t>
  </si>
  <si>
    <t>ATATÜRK ÜNİVERSİTESİ (ERZURUM) / Ziraat Fakültesi / Gıda Mühendisliği</t>
  </si>
  <si>
    <t>ATATÜRK ÜNİVERSİTESİ (ERZURUM) / Ziraat Fakültesi / Gıda Mühendisliği (İÖ)</t>
  </si>
  <si>
    <t>ATATÜRK ÜNİVERSİTESİ (ERZURUM) / Ziraat Fakültesi / Tarım Ekonomisi</t>
  </si>
  <si>
    <t>ATATÜRK ÜNİVERSİTESİ (ERZURUM) / Ziraat Fakültesi / Tarım Makineleri</t>
  </si>
  <si>
    <t>ATATÜRK ÜNİVERSİTESİ (ERZURUM) / Ziraat Fakültesi / Tarımsal Biyoteknoloji</t>
  </si>
  <si>
    <t>ATATÜRK ÜNİVERSİTESİ (ERZURUM) / Ziraat Fakültesi / Tarımsal Biyoteknoloji (KKTC Uyruklu)</t>
  </si>
  <si>
    <t>ATATÜRK ÜNİVERSİTESİ (ERZURUM) / Ziraat Fakültesi / Tarla Bitkileri</t>
  </si>
  <si>
    <t>ATATÜRK ÜNİVERSİTESİ (ERZURUM) / Ziraat Fakültesi / Tarla Bitkileri (KKTC Uyruklu)</t>
  </si>
  <si>
    <t>ATATÜRK ÜNİVERSİTESİ (ERZURUM) / Ziraat Fakültesi / Zootekni</t>
  </si>
  <si>
    <t>Yerleştirme Öncelikleri</t>
  </si>
  <si>
    <t>ATATÜRK ÜNİVERSİTESİ (ERZURUM) / Açıköğretim Fakültesi / Adalet (Açıköğretim)</t>
  </si>
  <si>
    <t>ATATÜRK ÜNİVERSİTESİ (ERZURUM) / Açıköğretim Fakültesi / Bankacılık ve Sigortacılık (Açıköğretim)</t>
  </si>
  <si>
    <t>ATATÜRK ÜNİVERSİTESİ (ERZURUM) / Açıköğretim Fakültesi / Çağrı Merkezi Hizmetleri (Açıköğretim)</t>
  </si>
  <si>
    <t>ATATÜRK ÜNİVERSİTESİ (ERZURUM) / Açıköğretim Fakültesi / Çocuk Gelişimi (Açıköğretim)</t>
  </si>
  <si>
    <t>14,2,D,96</t>
  </si>
  <si>
    <t>ATATÜRK ÜNİVERSİTESİ (ERZURUM) / Açıköğretim Fakültesi / Dış Ticaret (Açıköğretim)</t>
  </si>
  <si>
    <t>ATATÜRK ÜNİVERSİTESİ (ERZURUM) / Açıköğretim Fakültesi / İlahiyat (Önlisans) (Açıköğretim)</t>
  </si>
  <si>
    <t>97,2,D,80</t>
  </si>
  <si>
    <t>ATATÜRK ÜNİVERSİTESİ (ERZURUM) / Açıköğretim Fakültesi / İş Sağlığı ve Güvenliği (Açıköğretim)</t>
  </si>
  <si>
    <t>12,2,D,94</t>
  </si>
  <si>
    <t>ATATÜRK ÜNİVERSİTESİ (ERZURUM) / Açıköğretim Fakültesi / İşletme Yönetimi (Açıköğretim)</t>
  </si>
  <si>
    <t>ATATÜRK ÜNİVERSİTESİ (ERZURUM) / Açıköğretim Fakültesi / Lojistik (Açıköğretim)</t>
  </si>
  <si>
    <t>ATATÜRK ÜNİVERSİTESİ (ERZURUM) / Açıköğretim Fakültesi / Reklamcılık (Açıköğretim)</t>
  </si>
  <si>
    <t>ATATÜRK ÜNİVERSİTESİ (ERZURUM) / Açıköğretim Fakültesi / Sağlık Kurumları İşletmeciliği (Açıköğretim)</t>
  </si>
  <si>
    <t>ATATÜRK ÜNİVERSİTESİ (ERZURUM) / Açıköğretim Fakültesi / Sosyal Hizmetler (Açıköğretim)</t>
  </si>
  <si>
    <t>14,2,D,95</t>
  </si>
  <si>
    <t>ATATÜRK ÜNİVERSİTESİ (ERZURUM) / Adalet Meslek Yüksekokulu / Adalet</t>
  </si>
  <si>
    <t>YGS-3</t>
  </si>
  <si>
    <t>14,2,İ,96</t>
  </si>
  <si>
    <t>ATATÜRK ÜNİVERSİTESİ (ERZURUM) / Aşkale Meslek Yüksekokulu / Büro Yönetimi ve Yönetici Asistanlığı</t>
  </si>
  <si>
    <t>ATATÜRK ÜNİVERSİTESİ (ERZURUM) / Aşkale Meslek Yüksekokulu / Elektrik</t>
  </si>
  <si>
    <t>ATATÜRK ÜNİVERSİTESİ (ERZURUM) / Aşkale Meslek Yüksekokulu / Elektrik Enerjisi Üretim, İletim ve Dağıtımı</t>
  </si>
  <si>
    <t>12,2,D,93</t>
  </si>
  <si>
    <t>ATATÜRK ÜNİVERSİTESİ (ERZURUM) / Aşkale Meslek Yüksekokulu / Gaz ve Tesisatı Teknolojisi</t>
  </si>
  <si>
    <t>ATATÜRK ÜNİVERSİTESİ (ERZURUM) / Aşkale Meslek Yüksekokulu / Lojistik</t>
  </si>
  <si>
    <t>YGS-6</t>
  </si>
  <si>
    <t>ATATÜRK ÜNİVERSİTESİ (ERZURUM) / Aşkale Meslek Yüksekokulu / Metalurji</t>
  </si>
  <si>
    <t>ATATÜRK ÜNİVERSİTESİ (ERZURUM) / Aşkale Meslek Yüksekokulu / Muhasebe ve Vergi Uygulamaları</t>
  </si>
  <si>
    <t>ATATÜRK ÜNİVERSİTESİ (ERZURUM) / Erzurum Meslek Yüksekokulu / Bilgisayar Programcılığı</t>
  </si>
  <si>
    <t>14,4,İ,96</t>
  </si>
  <si>
    <t>ATATÜRK ÜNİVERSİTESİ (ERZURUM) / Erzurum Meslek Yüksekokulu / Bilgisayar Programcılığı (İÖ)</t>
  </si>
  <si>
    <t>14,2,İ,95</t>
  </si>
  <si>
    <t>ATATÜRK ÜNİVERSİTESİ (ERZURUM) / Erzurum Meslek Yüksekokulu / Büro Yönetimi ve Yönetici Asistanlığı</t>
  </si>
  <si>
    <t>ATATÜRK ÜNİVERSİTESİ (ERZURUM) / Erzurum Meslek Yüksekokulu / Büro Yönetimi ve Yönetici Asistanlığı (İÖ)</t>
  </si>
  <si>
    <t>ATATÜRK ÜNİVERSİTESİ (ERZURUM) / Erzurum Meslek Yüksekokulu / Çocuk Gelişimi</t>
  </si>
  <si>
    <t>ATATÜRK ÜNİVERSİTESİ (ERZURUM) / Erzurum Meslek Yüksekokulu / Çocuk Gelişimi (İÖ)</t>
  </si>
  <si>
    <t>ATATÜRK ÜNİVERSİTESİ (ERZURUM) / Erzurum Meslek Yüksekokulu / Dış Ticaret</t>
  </si>
  <si>
    <t>ATATÜRK ÜNİVERSİTESİ (ERZURUM) / Erzurum Meslek Yüksekokulu / Dış Ticaret (İÖ)</t>
  </si>
  <si>
    <t>ATATÜRK ÜNİVERSİTESİ (ERZURUM) / Erzurum Meslek Yüksekokulu / Elektrik</t>
  </si>
  <si>
    <t>ATATÜRK ÜNİVERSİTESİ (ERZURUM) / Erzurum Meslek Yüksekokulu / Elektrik (İÖ)</t>
  </si>
  <si>
    <t>11,2,İ,93</t>
  </si>
  <si>
    <t>ATATÜRK ÜNİVERSİTESİ (ERZURUM) / Erzurum Meslek Yüksekokulu / Elektronik Haberleşme Teknolojisi (İÖ)</t>
  </si>
  <si>
    <t>ATATÜRK ÜNİVERSİTESİ (ERZURUM) / Erzurum Meslek Yüksekokulu / Elektronik Teknolojisi (İÖ) (Bk.423)</t>
  </si>
  <si>
    <t>ATATÜRK ÜNİVERSİTESİ (ERZURUM) / Erzurum Meslek Yüksekokulu / Gaz ve Tesisatı Teknolojisi</t>
  </si>
  <si>
    <t>ATATÜRK ÜNİVERSİTESİ (ERZURUM) / Erzurum Meslek Yüksekokulu / Gaz ve Tesisatı Teknolojisi (İÖ)</t>
  </si>
  <si>
    <t>ATATÜRK ÜNİVERSİTESİ (ERZURUM) / Erzurum Meslek Yüksekokulu / Geleneksel El Sanatları (İÖ) (Bk.424)</t>
  </si>
  <si>
    <t>ATATÜRK ÜNİVERSİTESİ (ERZURUM) / Erzurum Meslek Yüksekokulu / Gıda Kalite Kontrolü ve Analizi</t>
  </si>
  <si>
    <t>ATATÜRK ÜNİVERSİTESİ (ERZURUM) / Erzurum Meslek Yüksekokulu / Gıda Kalite Kontrolü ve Analizi (İÖ)</t>
  </si>
  <si>
    <t>ATATÜRK ÜNİVERSİTESİ (ERZURUM) / Erzurum Meslek Yüksekokulu / Gıda Teknolojisi</t>
  </si>
  <si>
    <t>13,2,İ,96</t>
  </si>
  <si>
    <t>ATATÜRK ÜNİVERSİTESİ (ERZURUM) / Erzurum Meslek Yüksekokulu / Gıda Teknolojisi (İÖ)</t>
  </si>
  <si>
    <t>ATATÜRK ÜNİVERSİTESİ (ERZURUM) / Erzurum Meslek Yüksekokulu / Giyim Üretim Teknolojisi (İÖ) (Bk.424)</t>
  </si>
  <si>
    <t>ATATÜRK ÜNİVERSİTESİ (ERZURUM) / Erzurum Meslek Yüksekokulu / İnşaat Teknolojisi</t>
  </si>
  <si>
    <t>ATATÜRK ÜNİVERSİTESİ (ERZURUM) / Erzurum Meslek Yüksekokulu / İnşaat Teknolojisi (İÖ)</t>
  </si>
  <si>
    <t>ATATÜRK ÜNİVERSİTESİ (ERZURUM) / Erzurum Meslek Yüksekokulu / İş Sağlığı ve Güvenliği</t>
  </si>
  <si>
    <t>ATATÜRK ÜNİVERSİTESİ (ERZURUM) / Erzurum Meslek Yüksekokulu / İş Sağlığı ve Güvenliği (İÖ)</t>
  </si>
  <si>
    <t>ATATÜRK ÜNİVERSİTESİ (ERZURUM) / Erzurum Meslek Yüksekokulu / Kimya Teknolojisi</t>
  </si>
  <si>
    <t>ATATÜRK ÜNİVERSİTESİ (ERZURUM) / Erzurum Meslek Yüksekokulu / Kimya Teknolojisi (İÖ)</t>
  </si>
  <si>
    <t>ATATÜRK ÜNİVERSİTESİ (ERZURUM) / Erzurum Meslek Yüksekokulu / Makine</t>
  </si>
  <si>
    <t>14,2,D,94</t>
  </si>
  <si>
    <t>ATATÜRK ÜNİVERSİTESİ (ERZURUM) / Erzurum Meslek Yüksekokulu / Makine (İÖ)</t>
  </si>
  <si>
    <t>ATATÜRK ÜNİVERSİTESİ (ERZURUM) / Erzurum Meslek Yüksekokulu / Mobilya ve Dekorasyon (İÖ) (Bk.423)</t>
  </si>
  <si>
    <t>99,2,İ,80</t>
  </si>
  <si>
    <t>ATATÜRK ÜNİVERSİTESİ (ERZURUM) / Erzurum Meslek Yüksekokulu / Muhasebe ve Vergi Uygulamaları</t>
  </si>
  <si>
    <t>ATATÜRK ÜNİVERSİTESİ (ERZURUM) / Erzurum Meslek Yüksekokulu / Muhasebe ve Vergi Uygulamaları (İÖ)</t>
  </si>
  <si>
    <t>ATATÜRK ÜNİVERSİTESİ (ERZURUM) / Erzurum Meslek Yüksekokulu / Otomotiv Teknolojisi</t>
  </si>
  <si>
    <t>13,2,İ,95</t>
  </si>
  <si>
    <t>ATATÜRK ÜNİVERSİTESİ (ERZURUM) / Erzurum Meslek Yüksekokulu / Otomotiv Teknolojisi (İÖ)</t>
  </si>
  <si>
    <t>ATATÜRK ÜNİVERSİTESİ (ERZURUM) / Erzurum Meslek Yüksekokulu / Radyo ve Televizyon Programcılığı</t>
  </si>
  <si>
    <t>ATATÜRK ÜNİVERSİTESİ (ERZURUM) / Erzurum Meslek Yüksekokulu / Radyo ve Televizyon Programcılığı (İÖ)</t>
  </si>
  <si>
    <t>ATATÜRK ÜNİVERSİTESİ (ERZURUM) / Erzurum Meslek Yüksekokulu / Sivil Hava Ulaştırma İşletmeciliği</t>
  </si>
  <si>
    <t>ATATÜRK ÜNİVERSİTESİ (ERZURUM) / Erzurum Meslek Yüksekokulu / Turizm ve Otel İşletmeciliği</t>
  </si>
  <si>
    <t>ATATÜRK ÜNİVERSİTESİ (ERZURUM) / Erzurum Meslek Yüksekokulu / Turizm ve Otel İşletmeciliği (İÖ)</t>
  </si>
  <si>
    <t>ATATÜRK ÜNİVERSİTESİ (ERZURUM) / Hınıs Meslek Yüksekokulu / Gıda Teknolojisi</t>
  </si>
  <si>
    <t>ATATÜRK ÜNİVERSİTESİ (ERZURUM) / Hınıs Meslek Yüksekokulu / Laborant ve Veteriner Sağlık</t>
  </si>
  <si>
    <t>ATATÜRK ÜNİVERSİTESİ (ERZURUM) / Hınıs Meslek Yüksekokulu / Muhasebe ve Vergi Uygulamaları</t>
  </si>
  <si>
    <t>ATATÜRK ÜNİVERSİTESİ (ERZURUM) / Horasan Meslek Yüksekokulu / Bilgisayar Programcılığı</t>
  </si>
  <si>
    <t>ATATÜRK ÜNİVERSİTESİ (ERZURUM) / Horasan Meslek Yüksekokulu / Elektrik</t>
  </si>
  <si>
    <t>ATATÜRK ÜNİVERSİTESİ (ERZURUM) / Horasan Meslek Yüksekokulu / Laborant ve Veteriner Sağlık</t>
  </si>
  <si>
    <t>ATATÜRK ÜNİVERSİTESİ (ERZURUM) / Horasan Meslek Yüksekokulu / Posta Hizmetleri</t>
  </si>
  <si>
    <t>ATATÜRK ÜNİVERSİTESİ (ERZURUM) / Horasan Meslek Yüksekokulu / Raylı Sistemler Yol Teknolojisi</t>
  </si>
  <si>
    <t>ATATÜRK ÜNİVERSİTESİ (ERZURUM) / Horasan Meslek Yüksekokulu / Sivil Savunma ve İtfaiyecilik</t>
  </si>
  <si>
    <t>14,2,D,93</t>
  </si>
  <si>
    <t>ATATÜRK ÜNİVERSİTESİ (ERZURUM) / İspir Hamza Polat Meslek Yüksekokulu / Bankacılık ve Sigortacılık</t>
  </si>
  <si>
    <t>ATATÜRK ÜNİVERSİTESİ (ERZURUM) / İspir Hamza Polat Meslek Yüksekokulu / Büro Yönetimi ve Yönetici Asistanlığı</t>
  </si>
  <si>
    <t>ATATÜRK ÜNİVERSİTESİ (ERZURUM) / İspir Hamza Polat Meslek Yüksekokulu / Elektrik Enerjisi Üretim, İletim ve Dağıtımı</t>
  </si>
  <si>
    <t>ATATÜRK ÜNİVERSİTESİ (ERZURUM) / İspir Hamza Polat Meslek Yüksekokulu / İşletme Yönetimi</t>
  </si>
  <si>
    <t>ATATÜRK ÜNİVERSİTESİ (ERZURUM) / İspir Hamza Polat Meslek Yüksekokulu / Kooperatifçilik</t>
  </si>
  <si>
    <t>ATATÜRK ÜNİVERSİTESİ (ERZURUM) / İspir Hamza Polat Meslek Yüksekokulu / Muhasebe ve Vergi Uygulamaları</t>
  </si>
  <si>
    <t>ATATÜRK ÜNİVERSİTESİ (ERZURUM) / İspir Hamza Polat Meslek Yüksekokulu / Ormancılık ve Orman Ürünleri</t>
  </si>
  <si>
    <t>ATATÜRK ÜNİVERSİTESİ (ERZURUM) / Narman Meslek Yüksekokulu / Bankacılık ve Sigortacılık</t>
  </si>
  <si>
    <t>ATATÜRK ÜNİVERSİTESİ (ERZURUM) / Narman Meslek Yüksekokulu / Büro Yönetimi ve Yönetici Asistanlığı</t>
  </si>
  <si>
    <t>ATATÜRK ÜNİVERSİTESİ (ERZURUM) / Narman Meslek Yüksekokulu / Gıda Teknolojisi</t>
  </si>
  <si>
    <t>ATATÜRK ÜNİVERSİTESİ (ERZURUM) / Narman Meslek Yüksekokulu / Laborant ve Veteriner Sağlık</t>
  </si>
  <si>
    <t>ATATÜRK ÜNİVERSİTESİ (ERZURUM) / Narman Meslek Yüksekokulu / Muhasebe ve Vergi Uygulamaları</t>
  </si>
  <si>
    <t>ATATÜRK ÜNİVERSİTESİ (ERZURUM) / Narman Meslek Yüksekokulu / Tıbbi Dokümantasyon ve Sekreterlik</t>
  </si>
  <si>
    <t>ATATÜRK ÜNİVERSİTESİ (ERZURUM) / Narman Meslek Yüksekokulu / Yapı Denetimi</t>
  </si>
  <si>
    <t>ATATÜRK ÜNİVERSİTESİ (ERZURUM) / Oltu Meslek Yüksekokulu / Bankacılık ve Sigortacılık</t>
  </si>
  <si>
    <t>ATATÜRK ÜNİVERSİTESİ (ERZURUM) / Oltu Meslek Yüksekokulu / Gıda Teknolojisi</t>
  </si>
  <si>
    <t>ATATÜRK ÜNİVERSİTESİ (ERZURUM) / Oltu Meslek Yüksekokulu / Grafik Tasarımı</t>
  </si>
  <si>
    <t>ATATÜRK ÜNİVERSİTESİ (ERZURUM) / Oltu Meslek Yüksekokulu / Halkla İlişkiler ve Tanıtım</t>
  </si>
  <si>
    <t>ATATÜRK ÜNİVERSİTESİ (ERZURUM) / Oltu Meslek Yüksekokulu / İnşaat Teknolojisi</t>
  </si>
  <si>
    <t>ATATÜRK ÜNİVERSİTESİ (ERZURUM) / Oltu Meslek Yüksekokulu / Kuyumculuk ve Takı Tasarımı</t>
  </si>
  <si>
    <t>ATATÜRK ÜNİVERSİTESİ (ERZURUM) / Oltu Meslek Yüksekokulu / Muhasebe ve Vergi Uygulamaları</t>
  </si>
  <si>
    <t>ATATÜRK ÜNİVERSİTESİ (ERZURUM) / Oltu Meslek Yüksekokulu / Pazarlama</t>
  </si>
  <si>
    <t>ATATÜRK ÜNİVERSİTESİ (ERZURUM) / Pasinler Meslek Yüksekokulu / Bankacılık ve Sigortacılık</t>
  </si>
  <si>
    <t>ATATÜRK ÜNİVERSİTESİ (ERZURUM) / Pasinler Meslek Yüksekokulu / Bilgisayar Programcılığı</t>
  </si>
  <si>
    <t>12,2,İ,94</t>
  </si>
  <si>
    <t>ATATÜRK ÜNİVERSİTESİ (ERZURUM) / Pasinler Meslek Yüksekokulu / Büro Yönetimi ve Yönetici Asistanlığı</t>
  </si>
  <si>
    <t>ATATÜRK ÜNİVERSİTESİ (ERZURUM) / Pasinler Meslek Yüksekokulu / Harita ve Kadastro</t>
  </si>
  <si>
    <t>11,2,İ,94</t>
  </si>
  <si>
    <t>ATATÜRK ÜNİVERSİTESİ (ERZURUM) / Pasinler Meslek Yüksekokulu / İnsan Kaynakları Yönetimi</t>
  </si>
  <si>
    <t>ATATÜRK ÜNİVERSİTESİ (ERZURUM) / Pasinler Meslek Yüksekokulu / İnşaat Teknolojisi</t>
  </si>
  <si>
    <t>ATATÜRK ÜNİVERSİTESİ (ERZURUM) / Pasinler Meslek Yüksekokulu / İşletme Yönetimi</t>
  </si>
  <si>
    <t>ATATÜRK ÜNİVERSİTESİ (ERZURUM) / Pasinler Meslek Yüksekokulu / Muhasebe ve Vergi Uygulamaları</t>
  </si>
  <si>
    <t>ATATÜRK ÜNİVERSİTESİ (ERZURUM) / Pasinler Meslek Yüksekokulu / Turizm ve Otel İşletmeciliği</t>
  </si>
  <si>
    <t>ATATÜRK ÜNİVERSİTESİ (ERZURUM) / Pasinler Meslek Yüksekokulu / Yapı Denetimi</t>
  </si>
  <si>
    <t>ATATÜRK ÜNİVERSİTESİ (ERZURUM) / Sağlık Hizmetleri Meslek Y.O. / Diş Protez Teknolojisi</t>
  </si>
  <si>
    <t>ATATÜRK ÜNİVERSİTESİ (ERZURUM) / Sağlık Hizmetleri Meslek Y.O. / Diyaliz (KKTC Uyruklu)</t>
  </si>
  <si>
    <t>ATATÜRK ÜNİVERSİTESİ (ERZURUM) / Sağlık Hizmetleri Meslek Y.O. / Odyometri</t>
  </si>
  <si>
    <t>14,3,İ,96</t>
  </si>
  <si>
    <t>ATATÜRK ÜNİVERSİTESİ (ERZURUM) / Sağlık Hizmetleri Meslek Y.O. / Odyometri (KKTC Uyruklu)</t>
  </si>
  <si>
    <t>ATATÜRK ÜNİVERSİTESİ (ERZURUM) / Sağlık Hizmetleri Meslek Y.O. / Ortopedik Protez ve Ortez</t>
  </si>
  <si>
    <t>ATATÜRK ÜNİVERSİTESİ (ERZURUM) / Sağlık Hizmetleri Meslek Y.O. / Tıbbi Dokümantasyon ve Sekreterlik</t>
  </si>
  <si>
    <t>ATATÜRK ÜNİVERSİTESİ (ERZURUM) / Sağlık Hizmetleri Meslek Y.O. / Tıbbi Dokümantasyon ve Sekreterlik (İÖ)</t>
  </si>
  <si>
    <t>ATATÜRK ÜNİVERSİTESİ (ERZURUM) / Sağlık Hizmetleri Meslek Y.O. / Tıbbi Görüntüleme Teknikleri</t>
  </si>
  <si>
    <t>ATATÜRK ÜNİVERSİTESİ (ERZURUM) / Sağlık Hizmetleri Meslek Y.O. / Tıbbi Laboratuvar Teknikleri</t>
  </si>
  <si>
    <t>ATATÜRK ÜNİVERSİTESİ (ERZURUM) / Sağlık Hizmetleri Meslek Y.O. / Tıbbi Laboratuvar Teknikleri (İÖ)</t>
  </si>
  <si>
    <t>ATATÜRK ÜNİVERSİTESİ (ERZURUM) / Sağlık Hizmetleri Meslek Y.O. / Yaşlı Bakımı</t>
  </si>
  <si>
    <t>ATATÜRK ÜNİVERSİTESİ (ERZURUM) / Tortum Meslek Yüksekokulu / Bilgisayar Programcılığı</t>
  </si>
  <si>
    <t>ATATÜRK ÜNİVERSİTESİ (ERZURUM) / Tortum Meslek Yüksekokulu / Grafik Tasarımı</t>
  </si>
  <si>
    <t>ATATÜRK ÜNİVERSİTESİ (ERZURUM) / Tortum Meslek Yüksekokulu / Peyzaj ve Süs Bitkileri</t>
  </si>
  <si>
    <t>Yerleşen</t>
  </si>
  <si>
    <t>Açıköğretim</t>
  </si>
  <si>
    <t>Örgün Öğretim</t>
  </si>
  <si>
    <t>Lisans Programları Tablo 4</t>
  </si>
  <si>
    <t>Ek Kontenjan</t>
  </si>
  <si>
    <t>Önlisans Programları        Tablo 3 / A _B</t>
  </si>
  <si>
    <t>Önlisans Toplam</t>
  </si>
  <si>
    <t>Üniversite Toplam</t>
  </si>
  <si>
    <t>Program Türü</t>
  </si>
  <si>
    <t>Program Seviyesi</t>
  </si>
  <si>
    <t>ATATÜRK ÜNİVERSİTESİ</t>
  </si>
  <si>
    <t>2014-2015 EĞİTİM-ÖĞRETİM YILI ÖSYM EK-YERLEŞTİRME BİLGİLERİ (Lisans Programları Tablo 4)</t>
  </si>
  <si>
    <r>
      <rPr>
        <b/>
        <sz val="11"/>
        <rFont val="Times New Roman"/>
        <family val="1"/>
        <charset val="162"/>
      </rPr>
      <t>Puan Türü</t>
    </r>
  </si>
  <si>
    <r>
      <rPr>
        <b/>
        <sz val="11"/>
        <rFont val="Times New Roman"/>
        <family val="1"/>
        <charset val="162"/>
      </rPr>
      <t>En Küçük Puan</t>
    </r>
  </si>
  <si>
    <t>2014-2015 EĞİTİM-ÖĞRETİM YILI ÖSYM EK-YERLEŞTİRME BİLGİLERİ (Önlisans Programları Tablo 3 / B)</t>
  </si>
  <si>
    <t>2014-2015 EĞİTİM-ÖĞRETİM YILI ÖSYM EK-YERLEŞTİRME BİLGİLERİ (Önlisans Programları Tablo 3 / A)</t>
  </si>
  <si>
    <t>Lisans Toplam</t>
  </si>
  <si>
    <t xml:space="preserve">2014-2015 EĞİTİM-ÖĞRETİM YILI ÖSYM EK-YERLEŞTİRME BİLGİLERİ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</si>
</sst>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0000;###0.00000"/>
    <numFmt numFmtId="166" formatCode="[$-41F]0"/>
    <numFmt numFmtId="167" formatCode="0.0000"/>
  </numFmts>
  <fonts count="1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center" vertical="top"/>
    </xf>
    <xf numFmtId="166" fontId="5" fillId="4" borderId="2" xfId="1" applyNumberFormat="1" applyFont="1" applyFill="1" applyBorder="1" applyAlignment="1">
      <alignment horizontal="center" vertical="top"/>
    </xf>
    <xf numFmtId="166" fontId="5" fillId="0" borderId="2" xfId="1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5" fontId="3" fillId="0" borderId="1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top" wrapText="1"/>
    </xf>
    <xf numFmtId="164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top"/>
    </xf>
    <xf numFmtId="167" fontId="3" fillId="0" borderId="1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/>
    </xf>
    <xf numFmtId="3" fontId="3" fillId="5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center" vertical="top"/>
    </xf>
    <xf numFmtId="166" fontId="5" fillId="2" borderId="2" xfId="1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/>
    <xf numFmtId="0" fontId="5" fillId="2" borderId="2" xfId="0" applyFont="1" applyFill="1" applyBorder="1" applyAlignment="1">
      <alignment horizontal="center" vertical="top"/>
    </xf>
    <xf numFmtId="167" fontId="3" fillId="0" borderId="0" xfId="0" applyNumberFormat="1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167" fontId="3" fillId="0" borderId="2" xfId="0" applyNumberFormat="1" applyFont="1" applyFill="1" applyBorder="1" applyAlignment="1">
      <alignment horizontal="center" vertical="top" wrapText="1"/>
    </xf>
    <xf numFmtId="164" fontId="3" fillId="0" borderId="14" xfId="0" applyNumberFormat="1" applyFont="1" applyFill="1" applyBorder="1" applyAlignment="1">
      <alignment horizontal="left" vertical="top" wrapText="1"/>
    </xf>
    <xf numFmtId="164" fontId="3" fillId="0" borderId="14" xfId="0" applyNumberFormat="1" applyFont="1" applyFill="1" applyBorder="1" applyAlignment="1">
      <alignment horizontal="center" vertical="top" wrapText="1"/>
    </xf>
    <xf numFmtId="167" fontId="3" fillId="0" borderId="14" xfId="0" applyNumberFormat="1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164" fontId="10" fillId="6" borderId="2" xfId="0" applyNumberFormat="1" applyFont="1" applyFill="1" applyBorder="1" applyAlignment="1">
      <alignment horizontal="center"/>
    </xf>
    <xf numFmtId="0" fontId="10" fillId="6" borderId="2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3" fontId="3" fillId="6" borderId="2" xfId="0" applyNumberFormat="1" applyFont="1" applyFill="1" applyBorder="1" applyAlignment="1">
      <alignment horizontal="center"/>
    </xf>
    <xf numFmtId="0" fontId="5" fillId="4" borderId="2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right"/>
    </xf>
    <xf numFmtId="0" fontId="10" fillId="6" borderId="10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9" fillId="6" borderId="4" xfId="0" applyFont="1" applyFill="1" applyBorder="1" applyAlignment="1">
      <alignment horizontal="right" vertical="center" wrapText="1"/>
    </xf>
    <xf numFmtId="0" fontId="9" fillId="6" borderId="12" xfId="0" applyFont="1" applyFill="1" applyBorder="1" applyAlignment="1">
      <alignment horizontal="right" vertical="center" wrapText="1"/>
    </xf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sqref="A1:E10"/>
    </sheetView>
  </sheetViews>
  <sheetFormatPr defaultRowHeight="15.75" x14ac:dyDescent="0.2"/>
  <cols>
    <col min="1" max="1" width="25.5" style="5" customWidth="1"/>
    <col min="2" max="2" width="32.33203125" style="5" customWidth="1"/>
    <col min="3" max="3" width="17" style="5" customWidth="1"/>
    <col min="4" max="4" width="11" style="5" customWidth="1"/>
    <col min="5" max="5" width="18" style="5" customWidth="1"/>
    <col min="6" max="16384" width="9.33203125" style="5"/>
  </cols>
  <sheetData>
    <row r="1" spans="1:8" s="23" customFormat="1" ht="15" x14ac:dyDescent="0.25">
      <c r="A1" s="55" t="s">
        <v>283</v>
      </c>
      <c r="B1" s="55"/>
      <c r="C1" s="55"/>
      <c r="D1" s="55"/>
      <c r="E1" s="55"/>
      <c r="F1" s="39"/>
      <c r="G1" s="39"/>
      <c r="H1" s="39"/>
    </row>
    <row r="2" spans="1:8" s="24" customFormat="1" ht="15" x14ac:dyDescent="0.2">
      <c r="A2" s="56" t="s">
        <v>290</v>
      </c>
      <c r="B2" s="56"/>
      <c r="C2" s="56"/>
      <c r="D2" s="56"/>
      <c r="E2" s="56"/>
      <c r="F2" s="39"/>
      <c r="G2" s="39"/>
      <c r="H2" s="39"/>
    </row>
    <row r="3" spans="1:8" x14ac:dyDescent="0.2">
      <c r="A3" s="40" t="s">
        <v>282</v>
      </c>
      <c r="B3" s="40" t="s">
        <v>281</v>
      </c>
      <c r="C3" s="40" t="s">
        <v>277</v>
      </c>
      <c r="D3" s="40" t="s">
        <v>273</v>
      </c>
      <c r="E3" s="40" t="s">
        <v>3</v>
      </c>
    </row>
    <row r="4" spans="1:8" x14ac:dyDescent="0.2">
      <c r="A4" s="57" t="s">
        <v>276</v>
      </c>
      <c r="B4" s="3" t="s">
        <v>274</v>
      </c>
      <c r="C4" s="4">
        <v>1438</v>
      </c>
      <c r="D4" s="4">
        <v>1026</v>
      </c>
      <c r="E4" s="8">
        <f t="shared" ref="E4:E10" si="0">D4*100/C4</f>
        <v>71.349095966620311</v>
      </c>
    </row>
    <row r="5" spans="1:8" x14ac:dyDescent="0.2">
      <c r="A5" s="58"/>
      <c r="B5" s="3" t="s">
        <v>275</v>
      </c>
      <c r="C5" s="4">
        <v>781</v>
      </c>
      <c r="D5" s="4">
        <v>388</v>
      </c>
      <c r="E5" s="8">
        <f t="shared" si="0"/>
        <v>49.679897567221509</v>
      </c>
    </row>
    <row r="6" spans="1:8" x14ac:dyDescent="0.2">
      <c r="A6" s="59"/>
      <c r="B6" s="36" t="s">
        <v>289</v>
      </c>
      <c r="C6" s="37">
        <v>2219</v>
      </c>
      <c r="D6" s="37">
        <v>1414</v>
      </c>
      <c r="E6" s="38">
        <f t="shared" si="0"/>
        <v>63.722397476340696</v>
      </c>
    </row>
    <row r="7" spans="1:8" x14ac:dyDescent="0.2">
      <c r="A7" s="57" t="s">
        <v>278</v>
      </c>
      <c r="B7" s="3" t="s">
        <v>274</v>
      </c>
      <c r="C7" s="4">
        <v>2075</v>
      </c>
      <c r="D7" s="4">
        <v>2075</v>
      </c>
      <c r="E7" s="8">
        <f t="shared" si="0"/>
        <v>100</v>
      </c>
    </row>
    <row r="8" spans="1:8" x14ac:dyDescent="0.2">
      <c r="A8" s="58"/>
      <c r="B8" s="3" t="s">
        <v>275</v>
      </c>
      <c r="C8" s="4">
        <v>1344</v>
      </c>
      <c r="D8" s="4">
        <v>1052</v>
      </c>
      <c r="E8" s="8">
        <f t="shared" si="0"/>
        <v>78.273809523809518</v>
      </c>
    </row>
    <row r="9" spans="1:8" x14ac:dyDescent="0.2">
      <c r="A9" s="59"/>
      <c r="B9" s="36" t="s">
        <v>279</v>
      </c>
      <c r="C9" s="37">
        <f>SUM(C7:C8)</f>
        <v>3419</v>
      </c>
      <c r="D9" s="37">
        <f>SUM(D7:D8)</f>
        <v>3127</v>
      </c>
      <c r="E9" s="38">
        <f t="shared" si="0"/>
        <v>91.459491079262946</v>
      </c>
    </row>
    <row r="10" spans="1:8" x14ac:dyDescent="0.2">
      <c r="A10" s="54" t="s">
        <v>280</v>
      </c>
      <c r="B10" s="54"/>
      <c r="C10" s="6">
        <f>C6+C9</f>
        <v>5638</v>
      </c>
      <c r="D10" s="6">
        <f>D6+D9</f>
        <v>4541</v>
      </c>
      <c r="E10" s="7">
        <f t="shared" si="0"/>
        <v>80.542745654487405</v>
      </c>
    </row>
  </sheetData>
  <mergeCells count="5">
    <mergeCell ref="A10:B10"/>
    <mergeCell ref="A1:E1"/>
    <mergeCell ref="A2:E2"/>
    <mergeCell ref="A4:A6"/>
    <mergeCell ref="A7:A9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9: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view="pageBreakPreview" zoomScale="60" zoomScaleNormal="110" workbookViewId="0">
      <selection activeCell="B12" sqref="B12"/>
    </sheetView>
  </sheetViews>
  <sheetFormatPr defaultRowHeight="15" x14ac:dyDescent="0.2"/>
  <cols>
    <col min="1" max="1" width="12" style="2" bestFit="1" customWidth="1"/>
    <col min="2" max="2" width="121.1640625" style="1" bestFit="1" customWidth="1"/>
    <col min="3" max="3" width="12.5" style="24" bestFit="1" customWidth="1"/>
    <col min="4" max="4" width="7.33203125" style="24" bestFit="1" customWidth="1"/>
    <col min="5" max="5" width="6.5" style="24" bestFit="1" customWidth="1"/>
    <col min="6" max="6" width="12.1640625" style="24" bestFit="1" customWidth="1"/>
    <col min="7" max="7" width="12" style="24" bestFit="1" customWidth="1"/>
    <col min="8" max="8" width="12" style="29" customWidth="1"/>
    <col min="9" max="16384" width="9.33203125" style="2"/>
  </cols>
  <sheetData>
    <row r="1" spans="1:8" s="23" customFormat="1" x14ac:dyDescent="0.25">
      <c r="A1" s="55" t="s">
        <v>283</v>
      </c>
      <c r="B1" s="55"/>
      <c r="C1" s="55"/>
      <c r="D1" s="55"/>
      <c r="E1" s="55"/>
      <c r="F1" s="55"/>
      <c r="G1" s="55"/>
      <c r="H1" s="55"/>
    </row>
    <row r="2" spans="1:8" s="24" customFormat="1" x14ac:dyDescent="0.2">
      <c r="A2" s="55" t="s">
        <v>284</v>
      </c>
      <c r="B2" s="55"/>
      <c r="C2" s="55"/>
      <c r="D2" s="55"/>
      <c r="E2" s="55"/>
      <c r="F2" s="55"/>
      <c r="G2" s="55"/>
      <c r="H2" s="55"/>
    </row>
    <row r="3" spans="1:8" ht="28.5" x14ac:dyDescent="0.2">
      <c r="A3" s="25" t="s">
        <v>5</v>
      </c>
      <c r="B3" s="33" t="s">
        <v>6</v>
      </c>
      <c r="C3" s="26" t="s">
        <v>285</v>
      </c>
      <c r="D3" s="25" t="s">
        <v>7</v>
      </c>
      <c r="E3" s="25" t="s">
        <v>8</v>
      </c>
      <c r="F3" s="26" t="s">
        <v>286</v>
      </c>
      <c r="G3" s="27" t="s">
        <v>4</v>
      </c>
      <c r="H3" s="28" t="s">
        <v>3</v>
      </c>
    </row>
    <row r="4" spans="1:8" x14ac:dyDescent="0.25">
      <c r="A4" s="60" t="s">
        <v>0</v>
      </c>
      <c r="B4" s="61"/>
      <c r="C4" s="62"/>
      <c r="D4" s="50">
        <f>SUM(D5:D121)</f>
        <v>2219</v>
      </c>
      <c r="E4" s="50">
        <f>SUM(E5:E121)</f>
        <v>1414</v>
      </c>
      <c r="F4" s="51"/>
      <c r="G4" s="52"/>
      <c r="H4" s="53">
        <f>E4*100/D4</f>
        <v>63.722397476340696</v>
      </c>
    </row>
    <row r="5" spans="1:8" x14ac:dyDescent="0.2">
      <c r="A5" s="12">
        <v>101411073</v>
      </c>
      <c r="B5" s="9" t="s">
        <v>9</v>
      </c>
      <c r="C5" s="11"/>
      <c r="D5" s="13">
        <v>275</v>
      </c>
      <c r="E5" s="13">
        <v>141</v>
      </c>
      <c r="F5" s="14">
        <v>223.52345</v>
      </c>
      <c r="G5" s="15">
        <v>344.05743000000001</v>
      </c>
      <c r="H5" s="35">
        <f>E5*100/D5</f>
        <v>51.272727272727273</v>
      </c>
    </row>
    <row r="6" spans="1:8" x14ac:dyDescent="0.2">
      <c r="A6" s="12">
        <v>101411064</v>
      </c>
      <c r="B6" s="9" t="s">
        <v>10</v>
      </c>
      <c r="C6" s="11"/>
      <c r="D6" s="13">
        <v>325</v>
      </c>
      <c r="E6" s="13">
        <v>325</v>
      </c>
      <c r="F6" s="14">
        <v>205.55842000000001</v>
      </c>
      <c r="G6" s="15">
        <v>315.49360000000001</v>
      </c>
      <c r="H6" s="35">
        <f>E6*100/D6</f>
        <v>100</v>
      </c>
    </row>
    <row r="7" spans="1:8" x14ac:dyDescent="0.2">
      <c r="A7" s="12">
        <v>101411055</v>
      </c>
      <c r="B7" s="9" t="s">
        <v>11</v>
      </c>
      <c r="C7" s="11"/>
      <c r="D7" s="13">
        <v>563</v>
      </c>
      <c r="E7" s="13">
        <v>305</v>
      </c>
      <c r="F7" s="14">
        <v>316.52481</v>
      </c>
      <c r="G7" s="15">
        <v>412.20551999999998</v>
      </c>
      <c r="H7" s="35">
        <f t="shared" ref="H7:H70" si="0">E7*100/D7</f>
        <v>54.174067495559505</v>
      </c>
    </row>
    <row r="8" spans="1:8" x14ac:dyDescent="0.2">
      <c r="A8" s="12">
        <v>101411134</v>
      </c>
      <c r="B8" s="9" t="s">
        <v>12</v>
      </c>
      <c r="C8" s="11"/>
      <c r="D8" s="13">
        <v>275</v>
      </c>
      <c r="E8" s="13">
        <v>255</v>
      </c>
      <c r="F8" s="14">
        <v>222.95075</v>
      </c>
      <c r="G8" s="15">
        <v>358.81184999999999</v>
      </c>
      <c r="H8" s="35">
        <f t="shared" si="0"/>
        <v>92.727272727272734</v>
      </c>
    </row>
    <row r="9" spans="1:8" x14ac:dyDescent="0.2">
      <c r="A9" s="12">
        <v>101411197</v>
      </c>
      <c r="B9" s="9" t="s">
        <v>13</v>
      </c>
      <c r="C9" s="16" t="s">
        <v>14</v>
      </c>
      <c r="D9" s="13">
        <v>1</v>
      </c>
      <c r="E9" s="13">
        <v>0</v>
      </c>
      <c r="F9" s="11"/>
      <c r="G9" s="17"/>
      <c r="H9" s="35">
        <f t="shared" si="0"/>
        <v>0</v>
      </c>
    </row>
    <row r="10" spans="1:8" x14ac:dyDescent="0.2">
      <c r="A10" s="12">
        <v>101410039</v>
      </c>
      <c r="B10" s="9" t="s">
        <v>15</v>
      </c>
      <c r="C10" s="16" t="s">
        <v>16</v>
      </c>
      <c r="D10" s="13">
        <v>5</v>
      </c>
      <c r="E10" s="13">
        <v>5</v>
      </c>
      <c r="F10" s="14">
        <v>246.32963000000001</v>
      </c>
      <c r="G10" s="15">
        <v>258.85392000000002</v>
      </c>
      <c r="H10" s="35">
        <f t="shared" si="0"/>
        <v>100</v>
      </c>
    </row>
    <row r="11" spans="1:8" x14ac:dyDescent="0.2">
      <c r="A11" s="12">
        <v>101410048</v>
      </c>
      <c r="B11" s="9" t="s">
        <v>17</v>
      </c>
      <c r="C11" s="16" t="s">
        <v>18</v>
      </c>
      <c r="D11" s="13">
        <v>1</v>
      </c>
      <c r="E11" s="13">
        <v>1</v>
      </c>
      <c r="F11" s="14">
        <v>361.69729999999998</v>
      </c>
      <c r="G11" s="15">
        <v>361.69729999999998</v>
      </c>
      <c r="H11" s="35">
        <f t="shared" si="0"/>
        <v>100</v>
      </c>
    </row>
    <row r="12" spans="1:8" x14ac:dyDescent="0.2">
      <c r="A12" s="12">
        <v>101430458</v>
      </c>
      <c r="B12" s="9" t="s">
        <v>19</v>
      </c>
      <c r="C12" s="16" t="s">
        <v>18</v>
      </c>
      <c r="D12" s="13">
        <v>4</v>
      </c>
      <c r="E12" s="13">
        <v>4</v>
      </c>
      <c r="F12" s="14">
        <v>346.68675000000002</v>
      </c>
      <c r="G12" s="15">
        <v>354.41246000000001</v>
      </c>
      <c r="H12" s="35">
        <f t="shared" si="0"/>
        <v>100</v>
      </c>
    </row>
    <row r="13" spans="1:8" x14ac:dyDescent="0.2">
      <c r="A13" s="12">
        <v>101410057</v>
      </c>
      <c r="B13" s="9" t="s">
        <v>20</v>
      </c>
      <c r="C13" s="16" t="s">
        <v>21</v>
      </c>
      <c r="D13" s="13">
        <v>14</v>
      </c>
      <c r="E13" s="13">
        <v>14</v>
      </c>
      <c r="F13" s="14">
        <v>240.36031</v>
      </c>
      <c r="G13" s="15">
        <v>270.03910999999999</v>
      </c>
      <c r="H13" s="35">
        <f t="shared" si="0"/>
        <v>100</v>
      </c>
    </row>
    <row r="14" spans="1:8" x14ac:dyDescent="0.2">
      <c r="A14" s="12">
        <v>101430016</v>
      </c>
      <c r="B14" s="9" t="s">
        <v>22</v>
      </c>
      <c r="C14" s="16" t="s">
        <v>21</v>
      </c>
      <c r="D14" s="13">
        <v>17</v>
      </c>
      <c r="E14" s="13">
        <v>17</v>
      </c>
      <c r="F14" s="14">
        <v>230.30421999999999</v>
      </c>
      <c r="G14" s="15">
        <v>242.71365</v>
      </c>
      <c r="H14" s="35">
        <f t="shared" si="0"/>
        <v>100</v>
      </c>
    </row>
    <row r="15" spans="1:8" x14ac:dyDescent="0.2">
      <c r="A15" s="12">
        <v>101410815</v>
      </c>
      <c r="B15" s="9" t="s">
        <v>23</v>
      </c>
      <c r="C15" s="16" t="s">
        <v>24</v>
      </c>
      <c r="D15" s="13">
        <v>1</v>
      </c>
      <c r="E15" s="13">
        <v>1</v>
      </c>
      <c r="F15" s="14">
        <v>303.09735000000001</v>
      </c>
      <c r="G15" s="15">
        <v>303.09735000000001</v>
      </c>
      <c r="H15" s="35">
        <f t="shared" si="0"/>
        <v>100</v>
      </c>
    </row>
    <row r="16" spans="1:8" x14ac:dyDescent="0.2">
      <c r="A16" s="12">
        <v>101430467</v>
      </c>
      <c r="B16" s="9" t="s">
        <v>25</v>
      </c>
      <c r="C16" s="16" t="s">
        <v>24</v>
      </c>
      <c r="D16" s="13">
        <v>4</v>
      </c>
      <c r="E16" s="13">
        <v>4</v>
      </c>
      <c r="F16" s="14">
        <v>281.77071999999998</v>
      </c>
      <c r="G16" s="15">
        <v>288.65210999999999</v>
      </c>
      <c r="H16" s="35">
        <f t="shared" si="0"/>
        <v>100</v>
      </c>
    </row>
    <row r="17" spans="1:8" x14ac:dyDescent="0.2">
      <c r="A17" s="12">
        <v>101410075</v>
      </c>
      <c r="B17" s="9" t="s">
        <v>26</v>
      </c>
      <c r="C17" s="16" t="s">
        <v>27</v>
      </c>
      <c r="D17" s="13">
        <v>2</v>
      </c>
      <c r="E17" s="13">
        <v>2</v>
      </c>
      <c r="F17" s="14">
        <v>339.45384999999999</v>
      </c>
      <c r="G17" s="15">
        <v>340.86095999999998</v>
      </c>
      <c r="H17" s="35">
        <f t="shared" si="0"/>
        <v>100</v>
      </c>
    </row>
    <row r="18" spans="1:8" x14ac:dyDescent="0.2">
      <c r="A18" s="12">
        <v>101430034</v>
      </c>
      <c r="B18" s="9" t="s">
        <v>28</v>
      </c>
      <c r="C18" s="16" t="s">
        <v>27</v>
      </c>
      <c r="D18" s="13">
        <v>6</v>
      </c>
      <c r="E18" s="13">
        <v>4</v>
      </c>
      <c r="F18" s="14">
        <v>332.02301</v>
      </c>
      <c r="G18" s="15">
        <v>334.47089999999997</v>
      </c>
      <c r="H18" s="35">
        <f t="shared" si="0"/>
        <v>66.666666666666671</v>
      </c>
    </row>
    <row r="19" spans="1:8" x14ac:dyDescent="0.2">
      <c r="A19" s="12">
        <v>101410806</v>
      </c>
      <c r="B19" s="9" t="s">
        <v>29</v>
      </c>
      <c r="C19" s="16" t="s">
        <v>30</v>
      </c>
      <c r="D19" s="13">
        <v>2</v>
      </c>
      <c r="E19" s="13">
        <v>2</v>
      </c>
      <c r="F19" s="14">
        <v>315.87360000000001</v>
      </c>
      <c r="G19" s="15">
        <v>318.48318999999998</v>
      </c>
      <c r="H19" s="35">
        <f t="shared" si="0"/>
        <v>100</v>
      </c>
    </row>
    <row r="20" spans="1:8" x14ac:dyDescent="0.2">
      <c r="A20" s="12">
        <v>101430449</v>
      </c>
      <c r="B20" s="9" t="s">
        <v>31</v>
      </c>
      <c r="C20" s="16" t="s">
        <v>30</v>
      </c>
      <c r="D20" s="13">
        <v>8</v>
      </c>
      <c r="E20" s="13">
        <v>8</v>
      </c>
      <c r="F20" s="14">
        <v>302.46292</v>
      </c>
      <c r="G20" s="15">
        <v>310.76443999999998</v>
      </c>
      <c r="H20" s="35">
        <f t="shared" si="0"/>
        <v>100</v>
      </c>
    </row>
    <row r="21" spans="1:8" x14ac:dyDescent="0.2">
      <c r="A21" s="12">
        <v>101410084</v>
      </c>
      <c r="B21" s="9" t="s">
        <v>32</v>
      </c>
      <c r="C21" s="16" t="s">
        <v>18</v>
      </c>
      <c r="D21" s="13">
        <v>5</v>
      </c>
      <c r="E21" s="13">
        <v>5</v>
      </c>
      <c r="F21" s="14">
        <v>275.16018000000003</v>
      </c>
      <c r="G21" s="15">
        <v>315.60613000000001</v>
      </c>
      <c r="H21" s="35">
        <f t="shared" si="0"/>
        <v>100</v>
      </c>
    </row>
    <row r="22" spans="1:8" x14ac:dyDescent="0.2">
      <c r="A22" s="12">
        <v>101410093</v>
      </c>
      <c r="B22" s="9" t="s">
        <v>33</v>
      </c>
      <c r="C22" s="16" t="s">
        <v>21</v>
      </c>
      <c r="D22" s="13">
        <v>1</v>
      </c>
      <c r="E22" s="13">
        <v>1</v>
      </c>
      <c r="F22" s="14">
        <v>286.26209999999998</v>
      </c>
      <c r="G22" s="15">
        <v>286.26209999999998</v>
      </c>
      <c r="H22" s="35">
        <f t="shared" si="0"/>
        <v>100</v>
      </c>
    </row>
    <row r="23" spans="1:8" x14ac:dyDescent="0.2">
      <c r="A23" s="12">
        <v>101430113</v>
      </c>
      <c r="B23" s="9" t="s">
        <v>34</v>
      </c>
      <c r="C23" s="16" t="s">
        <v>21</v>
      </c>
      <c r="D23" s="13">
        <v>9</v>
      </c>
      <c r="E23" s="13">
        <v>9</v>
      </c>
      <c r="F23" s="14">
        <v>258.77981999999997</v>
      </c>
      <c r="G23" s="15">
        <v>265.80358999999999</v>
      </c>
      <c r="H23" s="35">
        <f t="shared" si="0"/>
        <v>100</v>
      </c>
    </row>
    <row r="24" spans="1:8" x14ac:dyDescent="0.2">
      <c r="A24" s="12">
        <v>101410127</v>
      </c>
      <c r="B24" s="9" t="s">
        <v>35</v>
      </c>
      <c r="C24" s="16" t="s">
        <v>16</v>
      </c>
      <c r="D24" s="13">
        <v>2</v>
      </c>
      <c r="E24" s="13">
        <v>2</v>
      </c>
      <c r="F24" s="14">
        <v>321.12382000000002</v>
      </c>
      <c r="G24" s="15">
        <v>327.03366</v>
      </c>
      <c r="H24" s="35">
        <f t="shared" si="0"/>
        <v>100</v>
      </c>
    </row>
    <row r="25" spans="1:8" x14ac:dyDescent="0.2">
      <c r="A25" s="12">
        <v>101430052</v>
      </c>
      <c r="B25" s="9" t="s">
        <v>36</v>
      </c>
      <c r="C25" s="16" t="s">
        <v>16</v>
      </c>
      <c r="D25" s="13">
        <v>3</v>
      </c>
      <c r="E25" s="13">
        <v>3</v>
      </c>
      <c r="F25" s="14">
        <v>308.12912999999998</v>
      </c>
      <c r="G25" s="15">
        <v>314.88898</v>
      </c>
      <c r="H25" s="35">
        <f t="shared" si="0"/>
        <v>100</v>
      </c>
    </row>
    <row r="26" spans="1:8" x14ac:dyDescent="0.2">
      <c r="A26" s="12">
        <v>101411091</v>
      </c>
      <c r="B26" s="9" t="s">
        <v>37</v>
      </c>
      <c r="C26" s="16" t="s">
        <v>18</v>
      </c>
      <c r="D26" s="13">
        <v>9</v>
      </c>
      <c r="E26" s="13">
        <v>9</v>
      </c>
      <c r="F26" s="14">
        <v>322.31326999999999</v>
      </c>
      <c r="G26" s="15">
        <v>362.18513999999999</v>
      </c>
      <c r="H26" s="35">
        <f t="shared" si="0"/>
        <v>100</v>
      </c>
    </row>
    <row r="27" spans="1:8" x14ac:dyDescent="0.2">
      <c r="A27" s="12">
        <v>101410154</v>
      </c>
      <c r="B27" s="9" t="s">
        <v>38</v>
      </c>
      <c r="C27" s="16" t="s">
        <v>30</v>
      </c>
      <c r="D27" s="13">
        <v>9</v>
      </c>
      <c r="E27" s="13">
        <v>9</v>
      </c>
      <c r="F27" s="14">
        <v>288.61469</v>
      </c>
      <c r="G27" s="15">
        <v>303.90992999999997</v>
      </c>
      <c r="H27" s="35">
        <f t="shared" si="0"/>
        <v>100</v>
      </c>
    </row>
    <row r="28" spans="1:8" x14ac:dyDescent="0.2">
      <c r="A28" s="12">
        <v>101430079</v>
      </c>
      <c r="B28" s="9" t="s">
        <v>39</v>
      </c>
      <c r="C28" s="16" t="s">
        <v>30</v>
      </c>
      <c r="D28" s="13">
        <v>12</v>
      </c>
      <c r="E28" s="13">
        <v>12</v>
      </c>
      <c r="F28" s="14">
        <v>285.49367000000001</v>
      </c>
      <c r="G28" s="15">
        <v>290.33843999999999</v>
      </c>
      <c r="H28" s="35">
        <f t="shared" si="0"/>
        <v>100</v>
      </c>
    </row>
    <row r="29" spans="1:8" x14ac:dyDescent="0.2">
      <c r="A29" s="12">
        <v>101410163</v>
      </c>
      <c r="B29" s="9" t="s">
        <v>40</v>
      </c>
      <c r="C29" s="16" t="s">
        <v>21</v>
      </c>
      <c r="D29" s="13">
        <v>1</v>
      </c>
      <c r="E29" s="13">
        <v>1</v>
      </c>
      <c r="F29" s="14">
        <v>310.03791000000001</v>
      </c>
      <c r="G29" s="15">
        <v>310.03791000000001</v>
      </c>
      <c r="H29" s="35">
        <f t="shared" si="0"/>
        <v>100</v>
      </c>
    </row>
    <row r="30" spans="1:8" x14ac:dyDescent="0.2">
      <c r="A30" s="12">
        <v>101430088</v>
      </c>
      <c r="B30" s="9" t="s">
        <v>41</v>
      </c>
      <c r="C30" s="16" t="s">
        <v>21</v>
      </c>
      <c r="D30" s="13">
        <v>3</v>
      </c>
      <c r="E30" s="13">
        <v>3</v>
      </c>
      <c r="F30" s="14">
        <v>291.94902000000002</v>
      </c>
      <c r="G30" s="15">
        <v>306.81374</v>
      </c>
      <c r="H30" s="35">
        <f t="shared" si="0"/>
        <v>100</v>
      </c>
    </row>
    <row r="31" spans="1:8" x14ac:dyDescent="0.2">
      <c r="A31" s="12">
        <v>101410172</v>
      </c>
      <c r="B31" s="9" t="s">
        <v>42</v>
      </c>
      <c r="C31" s="16" t="s">
        <v>30</v>
      </c>
      <c r="D31" s="13">
        <v>4</v>
      </c>
      <c r="E31" s="13">
        <v>4</v>
      </c>
      <c r="F31" s="14">
        <v>312.54897999999997</v>
      </c>
      <c r="G31" s="15">
        <v>317.0806</v>
      </c>
      <c r="H31" s="35">
        <f t="shared" si="0"/>
        <v>100</v>
      </c>
    </row>
    <row r="32" spans="1:8" x14ac:dyDescent="0.2">
      <c r="A32" s="12">
        <v>101430097</v>
      </c>
      <c r="B32" s="9" t="s">
        <v>43</v>
      </c>
      <c r="C32" s="16" t="s">
        <v>30</v>
      </c>
      <c r="D32" s="13">
        <v>17</v>
      </c>
      <c r="E32" s="13">
        <v>17</v>
      </c>
      <c r="F32" s="14">
        <v>299.12894</v>
      </c>
      <c r="G32" s="15">
        <v>320.90035999999998</v>
      </c>
      <c r="H32" s="35">
        <f t="shared" si="0"/>
        <v>100</v>
      </c>
    </row>
    <row r="33" spans="1:8" x14ac:dyDescent="0.2">
      <c r="A33" s="12">
        <v>101410181</v>
      </c>
      <c r="B33" s="9" t="s">
        <v>44</v>
      </c>
      <c r="C33" s="16" t="s">
        <v>30</v>
      </c>
      <c r="D33" s="13">
        <v>5</v>
      </c>
      <c r="E33" s="13">
        <v>4</v>
      </c>
      <c r="F33" s="14">
        <v>342.27694000000002</v>
      </c>
      <c r="G33" s="15">
        <v>356.56268999999998</v>
      </c>
      <c r="H33" s="35">
        <f t="shared" si="0"/>
        <v>80</v>
      </c>
    </row>
    <row r="34" spans="1:8" x14ac:dyDescent="0.2">
      <c r="A34" s="12">
        <v>101430104</v>
      </c>
      <c r="B34" s="9" t="s">
        <v>45</v>
      </c>
      <c r="C34" s="16" t="s">
        <v>30</v>
      </c>
      <c r="D34" s="13">
        <v>4</v>
      </c>
      <c r="E34" s="13">
        <v>4</v>
      </c>
      <c r="F34" s="14">
        <v>325.28996000000001</v>
      </c>
      <c r="G34" s="15">
        <v>333.94366000000002</v>
      </c>
      <c r="H34" s="35">
        <f t="shared" si="0"/>
        <v>100</v>
      </c>
    </row>
    <row r="35" spans="1:8" x14ac:dyDescent="0.2">
      <c r="A35" s="12">
        <v>101410066</v>
      </c>
      <c r="B35" s="9" t="s">
        <v>46</v>
      </c>
      <c r="C35" s="16" t="s">
        <v>47</v>
      </c>
      <c r="D35" s="13">
        <v>10</v>
      </c>
      <c r="E35" s="13">
        <v>1</v>
      </c>
      <c r="F35" s="14">
        <v>225.46697</v>
      </c>
      <c r="G35" s="15">
        <v>225.46697</v>
      </c>
      <c r="H35" s="35">
        <f t="shared" si="0"/>
        <v>10</v>
      </c>
    </row>
    <row r="36" spans="1:8" x14ac:dyDescent="0.2">
      <c r="A36" s="12">
        <v>101410109</v>
      </c>
      <c r="B36" s="9" t="s">
        <v>48</v>
      </c>
      <c r="C36" s="16" t="s">
        <v>47</v>
      </c>
      <c r="D36" s="13">
        <v>10</v>
      </c>
      <c r="E36" s="13">
        <v>0</v>
      </c>
      <c r="F36" s="11"/>
      <c r="G36" s="17"/>
      <c r="H36" s="35">
        <f t="shared" si="0"/>
        <v>0</v>
      </c>
    </row>
    <row r="37" spans="1:8" x14ac:dyDescent="0.2">
      <c r="A37" s="12">
        <v>101410136</v>
      </c>
      <c r="B37" s="9" t="s">
        <v>49</v>
      </c>
      <c r="C37" s="16" t="s">
        <v>47</v>
      </c>
      <c r="D37" s="13">
        <v>7</v>
      </c>
      <c r="E37" s="13">
        <v>1</v>
      </c>
      <c r="F37" s="14">
        <v>253.8706</v>
      </c>
      <c r="G37" s="15">
        <v>253.8706</v>
      </c>
      <c r="H37" s="35">
        <f t="shared" si="0"/>
        <v>14.285714285714286</v>
      </c>
    </row>
    <row r="38" spans="1:8" x14ac:dyDescent="0.2">
      <c r="A38" s="12">
        <v>101410145</v>
      </c>
      <c r="B38" s="9" t="s">
        <v>50</v>
      </c>
      <c r="C38" s="16" t="s">
        <v>51</v>
      </c>
      <c r="D38" s="13">
        <v>23</v>
      </c>
      <c r="E38" s="13">
        <v>6</v>
      </c>
      <c r="F38" s="14">
        <v>216.47436999999999</v>
      </c>
      <c r="G38" s="15">
        <v>268.02668</v>
      </c>
      <c r="H38" s="35">
        <f t="shared" si="0"/>
        <v>26.086956521739129</v>
      </c>
    </row>
    <row r="39" spans="1:8" x14ac:dyDescent="0.2">
      <c r="A39" s="12">
        <v>101411001</v>
      </c>
      <c r="B39" s="9" t="s">
        <v>52</v>
      </c>
      <c r="C39" s="16" t="s">
        <v>14</v>
      </c>
      <c r="D39" s="13">
        <v>5</v>
      </c>
      <c r="E39" s="13">
        <v>3</v>
      </c>
      <c r="F39" s="14">
        <v>254.58377999999999</v>
      </c>
      <c r="G39" s="15">
        <v>278.81112999999999</v>
      </c>
      <c r="H39" s="35">
        <f t="shared" si="0"/>
        <v>60</v>
      </c>
    </row>
    <row r="40" spans="1:8" x14ac:dyDescent="0.2">
      <c r="A40" s="12">
        <v>101410206</v>
      </c>
      <c r="B40" s="9" t="s">
        <v>53</v>
      </c>
      <c r="C40" s="16" t="s">
        <v>54</v>
      </c>
      <c r="D40" s="13">
        <v>2</v>
      </c>
      <c r="E40" s="13">
        <v>2</v>
      </c>
      <c r="F40" s="14">
        <v>397.90759000000003</v>
      </c>
      <c r="G40" s="15">
        <v>424.17939999999999</v>
      </c>
      <c r="H40" s="35">
        <f t="shared" si="0"/>
        <v>100</v>
      </c>
    </row>
    <row r="41" spans="1:8" x14ac:dyDescent="0.2">
      <c r="A41" s="12">
        <v>101430564</v>
      </c>
      <c r="B41" s="9" t="s">
        <v>55</v>
      </c>
      <c r="C41" s="16" t="s">
        <v>54</v>
      </c>
      <c r="D41" s="13">
        <v>4</v>
      </c>
      <c r="E41" s="13">
        <v>4</v>
      </c>
      <c r="F41" s="14">
        <v>395.06446999999997</v>
      </c>
      <c r="G41" s="15">
        <v>397.71287000000001</v>
      </c>
      <c r="H41" s="35">
        <f t="shared" si="0"/>
        <v>100</v>
      </c>
    </row>
    <row r="42" spans="1:8" x14ac:dyDescent="0.2">
      <c r="A42" s="12">
        <v>101410851</v>
      </c>
      <c r="B42" s="9" t="s">
        <v>56</v>
      </c>
      <c r="C42" s="16" t="s">
        <v>24</v>
      </c>
      <c r="D42" s="13">
        <v>1</v>
      </c>
      <c r="E42" s="13">
        <v>1</v>
      </c>
      <c r="F42" s="14">
        <v>265.28271000000001</v>
      </c>
      <c r="G42" s="15">
        <v>265.28271000000001</v>
      </c>
      <c r="H42" s="35">
        <f t="shared" si="0"/>
        <v>100</v>
      </c>
    </row>
    <row r="43" spans="1:8" x14ac:dyDescent="0.2">
      <c r="A43" s="12">
        <v>101430361</v>
      </c>
      <c r="B43" s="9" t="s">
        <v>57</v>
      </c>
      <c r="C43" s="16" t="s">
        <v>24</v>
      </c>
      <c r="D43" s="13">
        <v>5</v>
      </c>
      <c r="E43" s="13">
        <v>5</v>
      </c>
      <c r="F43" s="14">
        <v>245.58715000000001</v>
      </c>
      <c r="G43" s="15">
        <v>264.84165999999999</v>
      </c>
      <c r="H43" s="35">
        <f t="shared" si="0"/>
        <v>100</v>
      </c>
    </row>
    <row r="44" spans="1:8" x14ac:dyDescent="0.2">
      <c r="A44" s="12">
        <v>101410824</v>
      </c>
      <c r="B44" s="9" t="s">
        <v>58</v>
      </c>
      <c r="C44" s="16" t="s">
        <v>24</v>
      </c>
      <c r="D44" s="13">
        <v>4</v>
      </c>
      <c r="E44" s="13">
        <v>4</v>
      </c>
      <c r="F44" s="14">
        <v>242.90664000000001</v>
      </c>
      <c r="G44" s="15">
        <v>266.68849</v>
      </c>
      <c r="H44" s="35">
        <f t="shared" si="0"/>
        <v>100</v>
      </c>
    </row>
    <row r="45" spans="1:8" x14ac:dyDescent="0.2">
      <c r="A45" s="12">
        <v>101430379</v>
      </c>
      <c r="B45" s="9" t="s">
        <v>59</v>
      </c>
      <c r="C45" s="16" t="s">
        <v>24</v>
      </c>
      <c r="D45" s="13">
        <v>5</v>
      </c>
      <c r="E45" s="13">
        <v>5</v>
      </c>
      <c r="F45" s="14">
        <v>233.90584000000001</v>
      </c>
      <c r="G45" s="15">
        <v>238.99171999999999</v>
      </c>
      <c r="H45" s="35">
        <f t="shared" si="0"/>
        <v>100</v>
      </c>
    </row>
    <row r="46" spans="1:8" x14ac:dyDescent="0.2">
      <c r="A46" s="12">
        <v>101410215</v>
      </c>
      <c r="B46" s="9" t="s">
        <v>60</v>
      </c>
      <c r="C46" s="16" t="s">
        <v>24</v>
      </c>
      <c r="D46" s="13">
        <v>3</v>
      </c>
      <c r="E46" s="13">
        <v>3</v>
      </c>
      <c r="F46" s="14">
        <v>259.57925999999998</v>
      </c>
      <c r="G46" s="15">
        <v>261.50765000000001</v>
      </c>
      <c r="H46" s="35">
        <f t="shared" si="0"/>
        <v>100</v>
      </c>
    </row>
    <row r="47" spans="1:8" x14ac:dyDescent="0.2">
      <c r="A47" s="12">
        <v>101430131</v>
      </c>
      <c r="B47" s="9" t="s">
        <v>61</v>
      </c>
      <c r="C47" s="16" t="s">
        <v>24</v>
      </c>
      <c r="D47" s="13">
        <v>10</v>
      </c>
      <c r="E47" s="13">
        <v>10</v>
      </c>
      <c r="F47" s="14">
        <v>235.62117000000001</v>
      </c>
      <c r="G47" s="15">
        <v>247.56805</v>
      </c>
      <c r="H47" s="35">
        <f t="shared" si="0"/>
        <v>100</v>
      </c>
    </row>
    <row r="48" spans="1:8" x14ac:dyDescent="0.2">
      <c r="A48" s="12">
        <v>101410224</v>
      </c>
      <c r="B48" s="9" t="s">
        <v>62</v>
      </c>
      <c r="C48" s="16" t="s">
        <v>24</v>
      </c>
      <c r="D48" s="13">
        <v>13</v>
      </c>
      <c r="E48" s="13">
        <v>13</v>
      </c>
      <c r="F48" s="14">
        <v>243.14961</v>
      </c>
      <c r="G48" s="15">
        <v>269.43378000000001</v>
      </c>
      <c r="H48" s="35">
        <f t="shared" si="0"/>
        <v>100</v>
      </c>
    </row>
    <row r="49" spans="1:8" x14ac:dyDescent="0.2">
      <c r="A49" s="12">
        <v>101430149</v>
      </c>
      <c r="B49" s="9" t="s">
        <v>63</v>
      </c>
      <c r="C49" s="16" t="s">
        <v>24</v>
      </c>
      <c r="D49" s="13">
        <v>8</v>
      </c>
      <c r="E49" s="13">
        <v>8</v>
      </c>
      <c r="F49" s="14">
        <v>233.42148</v>
      </c>
      <c r="G49" s="15">
        <v>242.71091999999999</v>
      </c>
      <c r="H49" s="35">
        <f t="shared" si="0"/>
        <v>100</v>
      </c>
    </row>
    <row r="50" spans="1:8" x14ac:dyDescent="0.2">
      <c r="A50" s="12">
        <v>101410233</v>
      </c>
      <c r="B50" s="9" t="s">
        <v>64</v>
      </c>
      <c r="C50" s="16" t="s">
        <v>54</v>
      </c>
      <c r="D50" s="13">
        <v>5</v>
      </c>
      <c r="E50" s="13">
        <v>4</v>
      </c>
      <c r="F50" s="14">
        <v>310.65222</v>
      </c>
      <c r="G50" s="15">
        <v>328.17340000000002</v>
      </c>
      <c r="H50" s="35">
        <f t="shared" si="0"/>
        <v>80</v>
      </c>
    </row>
    <row r="51" spans="1:8" x14ac:dyDescent="0.2">
      <c r="A51" s="12">
        <v>101411028</v>
      </c>
      <c r="B51" s="9" t="s">
        <v>65</v>
      </c>
      <c r="C51" s="16" t="s">
        <v>54</v>
      </c>
      <c r="D51" s="13">
        <v>3</v>
      </c>
      <c r="E51" s="13">
        <v>3</v>
      </c>
      <c r="F51" s="14">
        <v>291.26361000000003</v>
      </c>
      <c r="G51" s="15">
        <v>307.536</v>
      </c>
      <c r="H51" s="35">
        <f t="shared" si="0"/>
        <v>100</v>
      </c>
    </row>
    <row r="52" spans="1:8" x14ac:dyDescent="0.2">
      <c r="A52" s="12">
        <v>101430501</v>
      </c>
      <c r="B52" s="9" t="s">
        <v>66</v>
      </c>
      <c r="C52" s="16" t="s">
        <v>54</v>
      </c>
      <c r="D52" s="13">
        <v>3</v>
      </c>
      <c r="E52" s="13">
        <v>3</v>
      </c>
      <c r="F52" s="14">
        <v>281.52287000000001</v>
      </c>
      <c r="G52" s="15">
        <v>286.33100000000002</v>
      </c>
      <c r="H52" s="35">
        <f t="shared" si="0"/>
        <v>100</v>
      </c>
    </row>
    <row r="53" spans="1:8" x14ac:dyDescent="0.2">
      <c r="A53" s="12">
        <v>101411116</v>
      </c>
      <c r="B53" s="9" t="s">
        <v>67</v>
      </c>
      <c r="C53" s="16" t="s">
        <v>24</v>
      </c>
      <c r="D53" s="13">
        <v>5</v>
      </c>
      <c r="E53" s="13">
        <v>5</v>
      </c>
      <c r="F53" s="14">
        <v>261.81252999999998</v>
      </c>
      <c r="G53" s="15">
        <v>287.27134999999998</v>
      </c>
      <c r="H53" s="35">
        <f t="shared" si="0"/>
        <v>100</v>
      </c>
    </row>
    <row r="54" spans="1:8" x14ac:dyDescent="0.2">
      <c r="A54" s="12">
        <v>101430555</v>
      </c>
      <c r="B54" s="9" t="s">
        <v>68</v>
      </c>
      <c r="C54" s="16" t="s">
        <v>24</v>
      </c>
      <c r="D54" s="13">
        <v>2</v>
      </c>
      <c r="E54" s="13">
        <v>2</v>
      </c>
      <c r="F54" s="14">
        <v>255.21844999999999</v>
      </c>
      <c r="G54" s="15">
        <v>255.28243000000001</v>
      </c>
      <c r="H54" s="35">
        <f t="shared" si="0"/>
        <v>100</v>
      </c>
    </row>
    <row r="55" spans="1:8" x14ac:dyDescent="0.2">
      <c r="A55" s="12">
        <v>101411204</v>
      </c>
      <c r="B55" s="9" t="s">
        <v>69</v>
      </c>
      <c r="C55" s="16" t="s">
        <v>24</v>
      </c>
      <c r="D55" s="13">
        <v>1</v>
      </c>
      <c r="E55" s="13">
        <v>0</v>
      </c>
      <c r="F55" s="11"/>
      <c r="G55" s="17"/>
      <c r="H55" s="35">
        <f t="shared" si="0"/>
        <v>0</v>
      </c>
    </row>
    <row r="56" spans="1:8" x14ac:dyDescent="0.2">
      <c r="A56" s="12">
        <v>101410242</v>
      </c>
      <c r="B56" s="9" t="s">
        <v>70</v>
      </c>
      <c r="C56" s="16" t="s">
        <v>71</v>
      </c>
      <c r="D56" s="13">
        <v>10</v>
      </c>
      <c r="E56" s="13">
        <v>3</v>
      </c>
      <c r="F56" s="14">
        <v>366.51571999999999</v>
      </c>
      <c r="G56" s="15">
        <v>398.69128000000001</v>
      </c>
      <c r="H56" s="35">
        <f t="shared" si="0"/>
        <v>30</v>
      </c>
    </row>
    <row r="57" spans="1:8" x14ac:dyDescent="0.2">
      <c r="A57" s="12">
        <v>101430494</v>
      </c>
      <c r="B57" s="9" t="s">
        <v>72</v>
      </c>
      <c r="C57" s="16" t="s">
        <v>71</v>
      </c>
      <c r="D57" s="13">
        <v>22</v>
      </c>
      <c r="E57" s="13">
        <v>5</v>
      </c>
      <c r="F57" s="14">
        <v>342.01612</v>
      </c>
      <c r="G57" s="15">
        <v>357.00015999999999</v>
      </c>
      <c r="H57" s="35">
        <f t="shared" si="0"/>
        <v>22.727272727272727</v>
      </c>
    </row>
    <row r="58" spans="1:8" x14ac:dyDescent="0.2">
      <c r="A58" s="12">
        <v>101410251</v>
      </c>
      <c r="B58" s="9" t="s">
        <v>73</v>
      </c>
      <c r="C58" s="16" t="s">
        <v>27</v>
      </c>
      <c r="D58" s="13">
        <v>5</v>
      </c>
      <c r="E58" s="13">
        <v>2</v>
      </c>
      <c r="F58" s="14">
        <v>306.25362999999999</v>
      </c>
      <c r="G58" s="15">
        <v>306.33524999999997</v>
      </c>
      <c r="H58" s="35">
        <f t="shared" si="0"/>
        <v>40</v>
      </c>
    </row>
    <row r="59" spans="1:8" x14ac:dyDescent="0.2">
      <c r="A59" s="12">
        <v>101430334</v>
      </c>
      <c r="B59" s="9" t="s">
        <v>74</v>
      </c>
      <c r="C59" s="16" t="s">
        <v>27</v>
      </c>
      <c r="D59" s="13">
        <v>7</v>
      </c>
      <c r="E59" s="13">
        <v>7</v>
      </c>
      <c r="F59" s="14">
        <v>295.10478999999998</v>
      </c>
      <c r="G59" s="15">
        <v>305.25308000000001</v>
      </c>
      <c r="H59" s="35">
        <f t="shared" si="0"/>
        <v>100</v>
      </c>
    </row>
    <row r="60" spans="1:8" x14ac:dyDescent="0.2">
      <c r="A60" s="12">
        <v>101410842</v>
      </c>
      <c r="B60" s="9" t="s">
        <v>75</v>
      </c>
      <c r="C60" s="16" t="s">
        <v>27</v>
      </c>
      <c r="D60" s="13">
        <v>6</v>
      </c>
      <c r="E60" s="13">
        <v>6</v>
      </c>
      <c r="F60" s="14">
        <v>309.61642999999998</v>
      </c>
      <c r="G60" s="15">
        <v>324.63238000000001</v>
      </c>
      <c r="H60" s="35">
        <f t="shared" si="0"/>
        <v>100</v>
      </c>
    </row>
    <row r="61" spans="1:8" x14ac:dyDescent="0.2">
      <c r="A61" s="12">
        <v>101430352</v>
      </c>
      <c r="B61" s="9" t="s">
        <v>76</v>
      </c>
      <c r="C61" s="16" t="s">
        <v>27</v>
      </c>
      <c r="D61" s="13">
        <v>7</v>
      </c>
      <c r="E61" s="13">
        <v>7</v>
      </c>
      <c r="F61" s="14">
        <v>299.22291000000001</v>
      </c>
      <c r="G61" s="15">
        <v>309.28631000000001</v>
      </c>
      <c r="H61" s="35">
        <f t="shared" si="0"/>
        <v>100</v>
      </c>
    </row>
    <row r="62" spans="1:8" x14ac:dyDescent="0.2">
      <c r="A62" s="12">
        <v>101410269</v>
      </c>
      <c r="B62" s="9" t="s">
        <v>77</v>
      </c>
      <c r="C62" s="16" t="s">
        <v>27</v>
      </c>
      <c r="D62" s="13">
        <v>4</v>
      </c>
      <c r="E62" s="13">
        <v>1</v>
      </c>
      <c r="F62" s="14">
        <v>314.47514000000001</v>
      </c>
      <c r="G62" s="15">
        <v>314.47514000000001</v>
      </c>
      <c r="H62" s="35">
        <f t="shared" si="0"/>
        <v>25</v>
      </c>
    </row>
    <row r="63" spans="1:8" x14ac:dyDescent="0.2">
      <c r="A63" s="12">
        <v>101430343</v>
      </c>
      <c r="B63" s="9" t="s">
        <v>78</v>
      </c>
      <c r="C63" s="16" t="s">
        <v>27</v>
      </c>
      <c r="D63" s="13">
        <v>7</v>
      </c>
      <c r="E63" s="13">
        <v>7</v>
      </c>
      <c r="F63" s="14">
        <v>298.74795</v>
      </c>
      <c r="G63" s="15">
        <v>301.67896000000002</v>
      </c>
      <c r="H63" s="35">
        <f t="shared" si="0"/>
        <v>100</v>
      </c>
    </row>
    <row r="64" spans="1:8" x14ac:dyDescent="0.2">
      <c r="A64" s="12">
        <v>101410278</v>
      </c>
      <c r="B64" s="9" t="s">
        <v>79</v>
      </c>
      <c r="C64" s="16" t="s">
        <v>16</v>
      </c>
      <c r="D64" s="13">
        <v>5</v>
      </c>
      <c r="E64" s="13">
        <v>5</v>
      </c>
      <c r="F64" s="14">
        <v>267.04163</v>
      </c>
      <c r="G64" s="15">
        <v>295.94126</v>
      </c>
      <c r="H64" s="35">
        <f t="shared" si="0"/>
        <v>100</v>
      </c>
    </row>
    <row r="65" spans="1:8" x14ac:dyDescent="0.2">
      <c r="A65" s="12">
        <v>101410287</v>
      </c>
      <c r="B65" s="9" t="s">
        <v>80</v>
      </c>
      <c r="C65" s="16" t="s">
        <v>81</v>
      </c>
      <c r="D65" s="13">
        <v>8</v>
      </c>
      <c r="E65" s="13">
        <v>6</v>
      </c>
      <c r="F65" s="14">
        <v>282.8313</v>
      </c>
      <c r="G65" s="15">
        <v>313.21454999999997</v>
      </c>
      <c r="H65" s="35">
        <f t="shared" si="0"/>
        <v>75</v>
      </c>
    </row>
    <row r="66" spans="1:8" x14ac:dyDescent="0.2">
      <c r="A66" s="12">
        <v>101410296</v>
      </c>
      <c r="B66" s="9" t="s">
        <v>82</v>
      </c>
      <c r="C66" s="16" t="s">
        <v>47</v>
      </c>
      <c r="D66" s="13">
        <v>14</v>
      </c>
      <c r="E66" s="13">
        <v>4</v>
      </c>
      <c r="F66" s="14">
        <v>220.61391</v>
      </c>
      <c r="G66" s="15">
        <v>227.29526000000001</v>
      </c>
      <c r="H66" s="35">
        <f t="shared" si="0"/>
        <v>28.571428571428573</v>
      </c>
    </row>
    <row r="67" spans="1:8" x14ac:dyDescent="0.2">
      <c r="A67" s="12">
        <v>101410303</v>
      </c>
      <c r="B67" s="9" t="s">
        <v>83</v>
      </c>
      <c r="C67" s="16" t="s">
        <v>27</v>
      </c>
      <c r="D67" s="13">
        <v>2</v>
      </c>
      <c r="E67" s="13">
        <v>0</v>
      </c>
      <c r="F67" s="11"/>
      <c r="G67" s="17"/>
      <c r="H67" s="35">
        <f t="shared" si="0"/>
        <v>0</v>
      </c>
    </row>
    <row r="68" spans="1:8" x14ac:dyDescent="0.2">
      <c r="A68" s="12">
        <v>101410321</v>
      </c>
      <c r="B68" s="9" t="s">
        <v>84</v>
      </c>
      <c r="C68" s="16" t="s">
        <v>21</v>
      </c>
      <c r="D68" s="13">
        <v>3</v>
      </c>
      <c r="E68" s="13">
        <v>3</v>
      </c>
      <c r="F68" s="14">
        <v>315.30286000000001</v>
      </c>
      <c r="G68" s="15">
        <v>325.07497000000001</v>
      </c>
      <c r="H68" s="35">
        <f t="shared" si="0"/>
        <v>100</v>
      </c>
    </row>
    <row r="69" spans="1:8" x14ac:dyDescent="0.2">
      <c r="A69" s="12">
        <v>101410339</v>
      </c>
      <c r="B69" s="9" t="s">
        <v>85</v>
      </c>
      <c r="C69" s="16" t="s">
        <v>47</v>
      </c>
      <c r="D69" s="13">
        <v>4</v>
      </c>
      <c r="E69" s="13">
        <v>4</v>
      </c>
      <c r="F69" s="14">
        <v>264.53724</v>
      </c>
      <c r="G69" s="15">
        <v>289.13965999999999</v>
      </c>
      <c r="H69" s="35">
        <f t="shared" si="0"/>
        <v>100</v>
      </c>
    </row>
    <row r="70" spans="1:8" x14ac:dyDescent="0.2">
      <c r="A70" s="12">
        <v>101410348</v>
      </c>
      <c r="B70" s="9" t="s">
        <v>86</v>
      </c>
      <c r="C70" s="16" t="s">
        <v>47</v>
      </c>
      <c r="D70" s="13">
        <v>20</v>
      </c>
      <c r="E70" s="13">
        <v>1</v>
      </c>
      <c r="F70" s="14">
        <v>233.88660999999999</v>
      </c>
      <c r="G70" s="15">
        <v>233.88660999999999</v>
      </c>
      <c r="H70" s="35">
        <f t="shared" si="0"/>
        <v>5</v>
      </c>
    </row>
    <row r="71" spans="1:8" x14ac:dyDescent="0.2">
      <c r="A71" s="12">
        <v>101410366</v>
      </c>
      <c r="B71" s="9" t="s">
        <v>87</v>
      </c>
      <c r="C71" s="16" t="s">
        <v>51</v>
      </c>
      <c r="D71" s="13">
        <v>1</v>
      </c>
      <c r="E71" s="13">
        <v>1</v>
      </c>
      <c r="F71" s="14">
        <v>327.07733999999999</v>
      </c>
      <c r="G71" s="15">
        <v>327.07733999999999</v>
      </c>
      <c r="H71" s="35">
        <f t="shared" ref="H71:H121" si="1">E71*100/D71</f>
        <v>100</v>
      </c>
    </row>
    <row r="72" spans="1:8" x14ac:dyDescent="0.2">
      <c r="A72" s="12">
        <v>101410375</v>
      </c>
      <c r="B72" s="9" t="s">
        <v>88</v>
      </c>
      <c r="C72" s="16" t="s">
        <v>16</v>
      </c>
      <c r="D72" s="13">
        <v>1</v>
      </c>
      <c r="E72" s="13">
        <v>0</v>
      </c>
      <c r="F72" s="11"/>
      <c r="G72" s="17"/>
      <c r="H72" s="35">
        <f t="shared" si="1"/>
        <v>0</v>
      </c>
    </row>
    <row r="73" spans="1:8" x14ac:dyDescent="0.2">
      <c r="A73" s="12">
        <v>101410384</v>
      </c>
      <c r="B73" s="9" t="s">
        <v>89</v>
      </c>
      <c r="C73" s="16" t="s">
        <v>90</v>
      </c>
      <c r="D73" s="13">
        <v>2</v>
      </c>
      <c r="E73" s="13">
        <v>2</v>
      </c>
      <c r="F73" s="14">
        <v>265.81679000000003</v>
      </c>
      <c r="G73" s="15">
        <v>293.44704000000002</v>
      </c>
      <c r="H73" s="35">
        <f t="shared" si="1"/>
        <v>100</v>
      </c>
    </row>
    <row r="74" spans="1:8" x14ac:dyDescent="0.2">
      <c r="A74" s="12">
        <v>101410393</v>
      </c>
      <c r="B74" s="9" t="s">
        <v>91</v>
      </c>
      <c r="C74" s="16" t="s">
        <v>51</v>
      </c>
      <c r="D74" s="13">
        <v>2</v>
      </c>
      <c r="E74" s="13">
        <v>0</v>
      </c>
      <c r="F74" s="11"/>
      <c r="G74" s="17"/>
      <c r="H74" s="35">
        <f t="shared" si="1"/>
        <v>0</v>
      </c>
    </row>
    <row r="75" spans="1:8" x14ac:dyDescent="0.2">
      <c r="A75" s="12">
        <v>101410409</v>
      </c>
      <c r="B75" s="9" t="s">
        <v>92</v>
      </c>
      <c r="C75" s="16" t="s">
        <v>2</v>
      </c>
      <c r="D75" s="13">
        <v>4</v>
      </c>
      <c r="E75" s="13">
        <v>3</v>
      </c>
      <c r="F75" s="14">
        <v>387.71618000000001</v>
      </c>
      <c r="G75" s="15">
        <v>408.00974000000002</v>
      </c>
      <c r="H75" s="35">
        <f t="shared" si="1"/>
        <v>75</v>
      </c>
    </row>
    <row r="76" spans="1:8" x14ac:dyDescent="0.2">
      <c r="A76" s="12">
        <v>101430176</v>
      </c>
      <c r="B76" s="9" t="s">
        <v>93</v>
      </c>
      <c r="C76" s="16" t="s">
        <v>2</v>
      </c>
      <c r="D76" s="13">
        <v>8</v>
      </c>
      <c r="E76" s="13">
        <v>2</v>
      </c>
      <c r="F76" s="14">
        <v>358.91825999999998</v>
      </c>
      <c r="G76" s="15">
        <v>367.85437999999999</v>
      </c>
      <c r="H76" s="35">
        <f t="shared" si="1"/>
        <v>25</v>
      </c>
    </row>
    <row r="77" spans="1:8" x14ac:dyDescent="0.2">
      <c r="A77" s="12">
        <v>101410418</v>
      </c>
      <c r="B77" s="9" t="s">
        <v>94</v>
      </c>
      <c r="C77" s="16" t="s">
        <v>21</v>
      </c>
      <c r="D77" s="13">
        <v>3</v>
      </c>
      <c r="E77" s="13">
        <v>3</v>
      </c>
      <c r="F77" s="14">
        <v>393.93916999999999</v>
      </c>
      <c r="G77" s="15">
        <v>400.68340999999998</v>
      </c>
      <c r="H77" s="35">
        <f t="shared" si="1"/>
        <v>100</v>
      </c>
    </row>
    <row r="78" spans="1:8" x14ac:dyDescent="0.2">
      <c r="A78" s="12">
        <v>101430185</v>
      </c>
      <c r="B78" s="9" t="s">
        <v>95</v>
      </c>
      <c r="C78" s="16" t="s">
        <v>21</v>
      </c>
      <c r="D78" s="13">
        <v>2</v>
      </c>
      <c r="E78" s="13">
        <v>1</v>
      </c>
      <c r="F78" s="14">
        <v>385.94526000000002</v>
      </c>
      <c r="G78" s="15">
        <v>385.94526000000002</v>
      </c>
      <c r="H78" s="35">
        <f t="shared" si="1"/>
        <v>50</v>
      </c>
    </row>
    <row r="79" spans="1:8" x14ac:dyDescent="0.2">
      <c r="A79" s="12">
        <v>101410427</v>
      </c>
      <c r="B79" s="9" t="s">
        <v>96</v>
      </c>
      <c r="C79" s="16" t="s">
        <v>54</v>
      </c>
      <c r="D79" s="13">
        <v>3</v>
      </c>
      <c r="E79" s="13">
        <v>3</v>
      </c>
      <c r="F79" s="14">
        <v>328.74426</v>
      </c>
      <c r="G79" s="15">
        <v>373.05556999999999</v>
      </c>
      <c r="H79" s="35">
        <f t="shared" si="1"/>
        <v>100</v>
      </c>
    </row>
    <row r="80" spans="1:8" x14ac:dyDescent="0.2">
      <c r="A80" s="12">
        <v>101410436</v>
      </c>
      <c r="B80" s="9" t="s">
        <v>97</v>
      </c>
      <c r="C80" s="16" t="s">
        <v>27</v>
      </c>
      <c r="D80" s="13">
        <v>4</v>
      </c>
      <c r="E80" s="13">
        <v>1</v>
      </c>
      <c r="F80" s="14">
        <v>349.81720000000001</v>
      </c>
      <c r="G80" s="15">
        <v>349.81720000000001</v>
      </c>
      <c r="H80" s="35">
        <f t="shared" si="1"/>
        <v>25</v>
      </c>
    </row>
    <row r="81" spans="1:8" x14ac:dyDescent="0.2">
      <c r="A81" s="12">
        <v>101410445</v>
      </c>
      <c r="B81" s="9" t="s">
        <v>98</v>
      </c>
      <c r="C81" s="16" t="s">
        <v>30</v>
      </c>
      <c r="D81" s="13">
        <v>3</v>
      </c>
      <c r="E81" s="13">
        <v>0</v>
      </c>
      <c r="F81" s="11"/>
      <c r="G81" s="17"/>
      <c r="H81" s="35">
        <f t="shared" si="1"/>
        <v>0</v>
      </c>
    </row>
    <row r="82" spans="1:8" x14ac:dyDescent="0.2">
      <c r="A82" s="12">
        <v>101410454</v>
      </c>
      <c r="B82" s="9" t="s">
        <v>99</v>
      </c>
      <c r="C82" s="16" t="s">
        <v>30</v>
      </c>
      <c r="D82" s="13">
        <v>1</v>
      </c>
      <c r="E82" s="13">
        <v>1</v>
      </c>
      <c r="F82" s="14">
        <v>405.48191000000003</v>
      </c>
      <c r="G82" s="15">
        <v>405.48191000000003</v>
      </c>
      <c r="H82" s="35">
        <f t="shared" si="1"/>
        <v>100</v>
      </c>
    </row>
    <row r="83" spans="1:8" x14ac:dyDescent="0.2">
      <c r="A83" s="12">
        <v>101410463</v>
      </c>
      <c r="B83" s="9" t="s">
        <v>100</v>
      </c>
      <c r="C83" s="16" t="s">
        <v>30</v>
      </c>
      <c r="D83" s="13">
        <v>1</v>
      </c>
      <c r="E83" s="13">
        <v>1</v>
      </c>
      <c r="F83" s="14">
        <v>418.03327000000002</v>
      </c>
      <c r="G83" s="15">
        <v>418.03327000000002</v>
      </c>
      <c r="H83" s="35">
        <f t="shared" si="1"/>
        <v>100</v>
      </c>
    </row>
    <row r="84" spans="1:8" x14ac:dyDescent="0.2">
      <c r="A84" s="12">
        <v>101411179</v>
      </c>
      <c r="B84" s="9" t="s">
        <v>101</v>
      </c>
      <c r="C84" s="16" t="s">
        <v>71</v>
      </c>
      <c r="D84" s="13">
        <v>1</v>
      </c>
      <c r="E84" s="13">
        <v>0</v>
      </c>
      <c r="F84" s="11"/>
      <c r="G84" s="17"/>
      <c r="H84" s="35">
        <f t="shared" si="1"/>
        <v>0</v>
      </c>
    </row>
    <row r="85" spans="1:8" x14ac:dyDescent="0.2">
      <c r="A85" s="12">
        <v>101411161</v>
      </c>
      <c r="B85" s="9" t="s">
        <v>102</v>
      </c>
      <c r="C85" s="16" t="s">
        <v>103</v>
      </c>
      <c r="D85" s="13">
        <v>1</v>
      </c>
      <c r="E85" s="13">
        <v>1</v>
      </c>
      <c r="F85" s="14">
        <v>410.74243000000001</v>
      </c>
      <c r="G85" s="15">
        <v>410.74243000000001</v>
      </c>
      <c r="H85" s="35">
        <f t="shared" si="1"/>
        <v>100</v>
      </c>
    </row>
    <row r="86" spans="1:8" x14ac:dyDescent="0.2">
      <c r="A86" s="12">
        <v>101410551</v>
      </c>
      <c r="B86" s="9" t="s">
        <v>104</v>
      </c>
      <c r="C86" s="16" t="s">
        <v>103</v>
      </c>
      <c r="D86" s="13">
        <v>12</v>
      </c>
      <c r="E86" s="13">
        <v>2</v>
      </c>
      <c r="F86" s="14">
        <v>227.39023</v>
      </c>
      <c r="G86" s="15">
        <v>262.32652000000002</v>
      </c>
      <c r="H86" s="35">
        <f t="shared" si="1"/>
        <v>16.666666666666668</v>
      </c>
    </row>
    <row r="87" spans="1:8" x14ac:dyDescent="0.2">
      <c r="A87" s="12">
        <v>101411125</v>
      </c>
      <c r="B87" s="9" t="s">
        <v>105</v>
      </c>
      <c r="C87" s="16" t="s">
        <v>103</v>
      </c>
      <c r="D87" s="13">
        <v>1</v>
      </c>
      <c r="E87" s="13">
        <v>1</v>
      </c>
      <c r="F87" s="14">
        <v>271.70024999999998</v>
      </c>
      <c r="G87" s="15">
        <v>271.70024999999998</v>
      </c>
      <c r="H87" s="35">
        <f t="shared" si="1"/>
        <v>100</v>
      </c>
    </row>
    <row r="88" spans="1:8" x14ac:dyDescent="0.2">
      <c r="A88" s="12">
        <v>101411037</v>
      </c>
      <c r="B88" s="9" t="s">
        <v>106</v>
      </c>
      <c r="C88" s="16" t="s">
        <v>103</v>
      </c>
      <c r="D88" s="13">
        <v>2</v>
      </c>
      <c r="E88" s="13">
        <v>2</v>
      </c>
      <c r="F88" s="14">
        <v>289.50540999999998</v>
      </c>
      <c r="G88" s="15">
        <v>298.82416000000001</v>
      </c>
      <c r="H88" s="35">
        <f t="shared" si="1"/>
        <v>100</v>
      </c>
    </row>
    <row r="89" spans="1:8" x14ac:dyDescent="0.2">
      <c r="A89" s="12">
        <v>101430537</v>
      </c>
      <c r="B89" s="9" t="s">
        <v>107</v>
      </c>
      <c r="C89" s="16" t="s">
        <v>103</v>
      </c>
      <c r="D89" s="13">
        <v>7</v>
      </c>
      <c r="E89" s="13">
        <v>7</v>
      </c>
      <c r="F89" s="14">
        <v>260.42568</v>
      </c>
      <c r="G89" s="15">
        <v>273.97215</v>
      </c>
      <c r="H89" s="35">
        <f t="shared" si="1"/>
        <v>100</v>
      </c>
    </row>
    <row r="90" spans="1:8" x14ac:dyDescent="0.2">
      <c r="A90" s="12">
        <v>101410472</v>
      </c>
      <c r="B90" s="9" t="s">
        <v>108</v>
      </c>
      <c r="C90" s="16" t="s">
        <v>103</v>
      </c>
      <c r="D90" s="13">
        <v>43</v>
      </c>
      <c r="E90" s="13">
        <v>4</v>
      </c>
      <c r="F90" s="14">
        <v>223.9573</v>
      </c>
      <c r="G90" s="15">
        <v>231.01212000000001</v>
      </c>
      <c r="H90" s="35">
        <f t="shared" si="1"/>
        <v>9.3023255813953494</v>
      </c>
    </row>
    <row r="91" spans="1:8" x14ac:dyDescent="0.2">
      <c r="A91" s="12">
        <v>101410481</v>
      </c>
      <c r="B91" s="9" t="s">
        <v>109</v>
      </c>
      <c r="C91" s="16" t="s">
        <v>103</v>
      </c>
      <c r="D91" s="13">
        <v>3</v>
      </c>
      <c r="E91" s="13">
        <v>1</v>
      </c>
      <c r="F91" s="14">
        <v>310.20132000000001</v>
      </c>
      <c r="G91" s="15">
        <v>310.20132000000001</v>
      </c>
      <c r="H91" s="35">
        <f t="shared" si="1"/>
        <v>33.333333333333336</v>
      </c>
    </row>
    <row r="92" spans="1:8" x14ac:dyDescent="0.2">
      <c r="A92" s="12">
        <v>101430316</v>
      </c>
      <c r="B92" s="9" t="s">
        <v>110</v>
      </c>
      <c r="C92" s="16" t="s">
        <v>103</v>
      </c>
      <c r="D92" s="13">
        <v>5</v>
      </c>
      <c r="E92" s="13">
        <v>1</v>
      </c>
      <c r="F92" s="14">
        <v>277.12405999999999</v>
      </c>
      <c r="G92" s="15">
        <v>277.12405999999999</v>
      </c>
      <c r="H92" s="35">
        <f t="shared" si="1"/>
        <v>20</v>
      </c>
    </row>
    <row r="93" spans="1:8" x14ac:dyDescent="0.2">
      <c r="A93" s="12">
        <v>101410833</v>
      </c>
      <c r="B93" s="9" t="s">
        <v>111</v>
      </c>
      <c r="C93" s="16" t="s">
        <v>103</v>
      </c>
      <c r="D93" s="13">
        <v>4</v>
      </c>
      <c r="E93" s="13">
        <v>4</v>
      </c>
      <c r="F93" s="14">
        <v>277.90960000000001</v>
      </c>
      <c r="G93" s="15">
        <v>283.19909000000001</v>
      </c>
      <c r="H93" s="35">
        <f t="shared" si="1"/>
        <v>100</v>
      </c>
    </row>
    <row r="94" spans="1:8" x14ac:dyDescent="0.2">
      <c r="A94" s="12">
        <v>101430325</v>
      </c>
      <c r="B94" s="9" t="s">
        <v>112</v>
      </c>
      <c r="C94" s="16" t="s">
        <v>103</v>
      </c>
      <c r="D94" s="13">
        <v>2</v>
      </c>
      <c r="E94" s="13">
        <v>2</v>
      </c>
      <c r="F94" s="14">
        <v>265.63440000000003</v>
      </c>
      <c r="G94" s="15">
        <v>265.97395999999998</v>
      </c>
      <c r="H94" s="35">
        <f t="shared" si="1"/>
        <v>100</v>
      </c>
    </row>
    <row r="95" spans="1:8" x14ac:dyDescent="0.2">
      <c r="A95" s="12">
        <v>101410499</v>
      </c>
      <c r="B95" s="9" t="s">
        <v>113</v>
      </c>
      <c r="C95" s="16" t="s">
        <v>103</v>
      </c>
      <c r="D95" s="13">
        <v>1</v>
      </c>
      <c r="E95" s="13">
        <v>1</v>
      </c>
      <c r="F95" s="14">
        <v>334.91735</v>
      </c>
      <c r="G95" s="15">
        <v>334.91735</v>
      </c>
      <c r="H95" s="35">
        <f t="shared" si="1"/>
        <v>100</v>
      </c>
    </row>
    <row r="96" spans="1:8" x14ac:dyDescent="0.2">
      <c r="A96" s="12">
        <v>101430246</v>
      </c>
      <c r="B96" s="9" t="s">
        <v>114</v>
      </c>
      <c r="C96" s="16" t="s">
        <v>103</v>
      </c>
      <c r="D96" s="13">
        <v>3</v>
      </c>
      <c r="E96" s="13">
        <v>0</v>
      </c>
      <c r="F96" s="11"/>
      <c r="G96" s="17"/>
      <c r="H96" s="35">
        <f t="shared" si="1"/>
        <v>0</v>
      </c>
    </row>
    <row r="97" spans="1:8" x14ac:dyDescent="0.2">
      <c r="A97" s="12">
        <v>101410506</v>
      </c>
      <c r="B97" s="9" t="s">
        <v>115</v>
      </c>
      <c r="C97" s="16" t="s">
        <v>103</v>
      </c>
      <c r="D97" s="13">
        <v>4</v>
      </c>
      <c r="E97" s="13">
        <v>4</v>
      </c>
      <c r="F97" s="14">
        <v>223.51174</v>
      </c>
      <c r="G97" s="15">
        <v>233.08849000000001</v>
      </c>
      <c r="H97" s="35">
        <f t="shared" si="1"/>
        <v>100</v>
      </c>
    </row>
    <row r="98" spans="1:8" x14ac:dyDescent="0.2">
      <c r="A98" s="12">
        <v>101410515</v>
      </c>
      <c r="B98" s="9" t="s">
        <v>116</v>
      </c>
      <c r="C98" s="16" t="s">
        <v>103</v>
      </c>
      <c r="D98" s="13">
        <v>2</v>
      </c>
      <c r="E98" s="13">
        <v>2</v>
      </c>
      <c r="F98" s="14">
        <v>264.67205999999999</v>
      </c>
      <c r="G98" s="15">
        <v>276.35660000000001</v>
      </c>
      <c r="H98" s="35">
        <f t="shared" si="1"/>
        <v>100</v>
      </c>
    </row>
    <row r="99" spans="1:8" x14ac:dyDescent="0.2">
      <c r="A99" s="12">
        <v>101430264</v>
      </c>
      <c r="B99" s="9" t="s">
        <v>117</v>
      </c>
      <c r="C99" s="16" t="s">
        <v>103</v>
      </c>
      <c r="D99" s="13">
        <v>9</v>
      </c>
      <c r="E99" s="13">
        <v>9</v>
      </c>
      <c r="F99" s="14">
        <v>244.06294</v>
      </c>
      <c r="G99" s="15">
        <v>250.09021999999999</v>
      </c>
      <c r="H99" s="35">
        <f t="shared" si="1"/>
        <v>100</v>
      </c>
    </row>
    <row r="100" spans="1:8" x14ac:dyDescent="0.2">
      <c r="A100" s="12">
        <v>101411046</v>
      </c>
      <c r="B100" s="9" t="s">
        <v>118</v>
      </c>
      <c r="C100" s="16" t="s">
        <v>103</v>
      </c>
      <c r="D100" s="13">
        <v>3</v>
      </c>
      <c r="E100" s="13">
        <v>3</v>
      </c>
      <c r="F100" s="14">
        <v>222.48142000000001</v>
      </c>
      <c r="G100" s="15">
        <v>240.9554</v>
      </c>
      <c r="H100" s="35">
        <f t="shared" si="1"/>
        <v>100</v>
      </c>
    </row>
    <row r="101" spans="1:8" x14ac:dyDescent="0.2">
      <c r="A101" s="12">
        <v>101430546</v>
      </c>
      <c r="B101" s="9" t="s">
        <v>119</v>
      </c>
      <c r="C101" s="16" t="s">
        <v>103</v>
      </c>
      <c r="D101" s="13">
        <v>39</v>
      </c>
      <c r="E101" s="13">
        <v>0</v>
      </c>
      <c r="F101" s="11"/>
      <c r="G101" s="17"/>
      <c r="H101" s="35">
        <f t="shared" si="1"/>
        <v>0</v>
      </c>
    </row>
    <row r="102" spans="1:8" x14ac:dyDescent="0.2">
      <c r="A102" s="12">
        <v>101411188</v>
      </c>
      <c r="B102" s="9" t="s">
        <v>120</v>
      </c>
      <c r="C102" s="16" t="s">
        <v>103</v>
      </c>
      <c r="D102" s="13">
        <v>3</v>
      </c>
      <c r="E102" s="13">
        <v>3</v>
      </c>
      <c r="F102" s="14">
        <v>252.51492999999999</v>
      </c>
      <c r="G102" s="15">
        <v>263.36425000000003</v>
      </c>
      <c r="H102" s="35">
        <f t="shared" si="1"/>
        <v>100</v>
      </c>
    </row>
    <row r="103" spans="1:8" x14ac:dyDescent="0.2">
      <c r="A103" s="12">
        <v>101410984</v>
      </c>
      <c r="B103" s="9" t="s">
        <v>121</v>
      </c>
      <c r="C103" s="16" t="s">
        <v>14</v>
      </c>
      <c r="D103" s="13">
        <v>3</v>
      </c>
      <c r="E103" s="13">
        <v>3</v>
      </c>
      <c r="F103" s="14">
        <v>303.52611999999999</v>
      </c>
      <c r="G103" s="15">
        <v>332.63015999999999</v>
      </c>
      <c r="H103" s="35">
        <f t="shared" si="1"/>
        <v>100</v>
      </c>
    </row>
    <row r="104" spans="1:8" x14ac:dyDescent="0.2">
      <c r="A104" s="12">
        <v>101410948</v>
      </c>
      <c r="B104" s="9" t="s">
        <v>122</v>
      </c>
      <c r="C104" s="16" t="s">
        <v>47</v>
      </c>
      <c r="D104" s="13">
        <v>10</v>
      </c>
      <c r="E104" s="13">
        <v>0</v>
      </c>
      <c r="F104" s="11"/>
      <c r="G104" s="17"/>
      <c r="H104" s="35">
        <f t="shared" si="1"/>
        <v>0</v>
      </c>
    </row>
    <row r="105" spans="1:8" x14ac:dyDescent="0.2">
      <c r="A105" s="12">
        <v>101410524</v>
      </c>
      <c r="B105" s="9" t="s">
        <v>123</v>
      </c>
      <c r="C105" s="16" t="s">
        <v>14</v>
      </c>
      <c r="D105" s="13">
        <v>1</v>
      </c>
      <c r="E105" s="13">
        <v>1</v>
      </c>
      <c r="F105" s="14">
        <v>457.15323999999998</v>
      </c>
      <c r="G105" s="15">
        <v>457.15323999999998</v>
      </c>
      <c r="H105" s="35">
        <f t="shared" si="1"/>
        <v>100</v>
      </c>
    </row>
    <row r="106" spans="1:8" x14ac:dyDescent="0.2">
      <c r="A106" s="12">
        <v>101411213</v>
      </c>
      <c r="B106" s="9" t="s">
        <v>124</v>
      </c>
      <c r="C106" s="16" t="s">
        <v>14</v>
      </c>
      <c r="D106" s="13">
        <v>1</v>
      </c>
      <c r="E106" s="13">
        <v>0</v>
      </c>
      <c r="F106" s="11"/>
      <c r="G106" s="17"/>
      <c r="H106" s="35">
        <f t="shared" si="1"/>
        <v>0</v>
      </c>
    </row>
    <row r="107" spans="1:8" x14ac:dyDescent="0.2">
      <c r="A107" s="12">
        <v>101411143</v>
      </c>
      <c r="B107" s="9" t="s">
        <v>125</v>
      </c>
      <c r="C107" s="16" t="s">
        <v>27</v>
      </c>
      <c r="D107" s="13">
        <v>2</v>
      </c>
      <c r="E107" s="13">
        <v>2</v>
      </c>
      <c r="F107" s="14">
        <v>345.95218999999997</v>
      </c>
      <c r="G107" s="15">
        <v>360.25734999999997</v>
      </c>
      <c r="H107" s="35">
        <f t="shared" si="1"/>
        <v>100</v>
      </c>
    </row>
    <row r="108" spans="1:8" x14ac:dyDescent="0.2">
      <c r="A108" s="12">
        <v>101430573</v>
      </c>
      <c r="B108" s="9" t="s">
        <v>126</v>
      </c>
      <c r="C108" s="16" t="s">
        <v>27</v>
      </c>
      <c r="D108" s="13">
        <v>2</v>
      </c>
      <c r="E108" s="13">
        <v>1</v>
      </c>
      <c r="F108" s="14">
        <v>324.50848000000002</v>
      </c>
      <c r="G108" s="15">
        <v>324.50848000000002</v>
      </c>
      <c r="H108" s="35">
        <f t="shared" si="1"/>
        <v>50</v>
      </c>
    </row>
    <row r="109" spans="1:8" x14ac:dyDescent="0.2">
      <c r="A109" s="12">
        <v>101411152</v>
      </c>
      <c r="B109" s="9" t="s">
        <v>127</v>
      </c>
      <c r="C109" s="16" t="s">
        <v>24</v>
      </c>
      <c r="D109" s="13">
        <v>5</v>
      </c>
      <c r="E109" s="13">
        <v>5</v>
      </c>
      <c r="F109" s="14">
        <v>224.75074000000001</v>
      </c>
      <c r="G109" s="15">
        <v>247.14949999999999</v>
      </c>
      <c r="H109" s="35">
        <f t="shared" si="1"/>
        <v>100</v>
      </c>
    </row>
    <row r="110" spans="1:8" x14ac:dyDescent="0.2">
      <c r="A110" s="12">
        <v>101430582</v>
      </c>
      <c r="B110" s="9" t="s">
        <v>128</v>
      </c>
      <c r="C110" s="16" t="s">
        <v>24</v>
      </c>
      <c r="D110" s="13">
        <v>45</v>
      </c>
      <c r="E110" s="13">
        <v>5</v>
      </c>
      <c r="F110" s="14">
        <v>210.22291000000001</v>
      </c>
      <c r="G110" s="15">
        <v>224.07820000000001</v>
      </c>
      <c r="H110" s="35">
        <f t="shared" si="1"/>
        <v>11.111111111111111</v>
      </c>
    </row>
    <row r="111" spans="1:8" x14ac:dyDescent="0.2">
      <c r="A111" s="12">
        <v>101410533</v>
      </c>
      <c r="B111" s="9" t="s">
        <v>129</v>
      </c>
      <c r="C111" s="16" t="s">
        <v>14</v>
      </c>
      <c r="D111" s="13">
        <v>2</v>
      </c>
      <c r="E111" s="13">
        <v>2</v>
      </c>
      <c r="F111" s="14">
        <v>277.78296</v>
      </c>
      <c r="G111" s="15">
        <v>281.15285999999998</v>
      </c>
      <c r="H111" s="35">
        <f t="shared" si="1"/>
        <v>100</v>
      </c>
    </row>
    <row r="112" spans="1:8" x14ac:dyDescent="0.2">
      <c r="A112" s="12">
        <v>101410869</v>
      </c>
      <c r="B112" s="9" t="s">
        <v>130</v>
      </c>
      <c r="C112" s="16" t="s">
        <v>47</v>
      </c>
      <c r="D112" s="13">
        <v>27</v>
      </c>
      <c r="E112" s="13">
        <v>0</v>
      </c>
      <c r="F112" s="11"/>
      <c r="G112" s="17"/>
      <c r="H112" s="35">
        <f t="shared" si="1"/>
        <v>0</v>
      </c>
    </row>
    <row r="113" spans="1:8" x14ac:dyDescent="0.2">
      <c r="A113" s="12">
        <v>101410542</v>
      </c>
      <c r="B113" s="9" t="s">
        <v>131</v>
      </c>
      <c r="C113" s="16" t="s">
        <v>103</v>
      </c>
      <c r="D113" s="13">
        <v>2</v>
      </c>
      <c r="E113" s="13">
        <v>2</v>
      </c>
      <c r="F113" s="14">
        <v>240.21177</v>
      </c>
      <c r="G113" s="15">
        <v>248.56465</v>
      </c>
      <c r="H113" s="35">
        <f t="shared" si="1"/>
        <v>100</v>
      </c>
    </row>
    <row r="114" spans="1:8" x14ac:dyDescent="0.2">
      <c r="A114" s="12">
        <v>101430528</v>
      </c>
      <c r="B114" s="9" t="s">
        <v>132</v>
      </c>
      <c r="C114" s="16" t="s">
        <v>103</v>
      </c>
      <c r="D114" s="13">
        <v>6</v>
      </c>
      <c r="E114" s="13">
        <v>6</v>
      </c>
      <c r="F114" s="14">
        <v>226.11023</v>
      </c>
      <c r="G114" s="15">
        <v>233.24728999999999</v>
      </c>
      <c r="H114" s="35">
        <f t="shared" si="1"/>
        <v>100</v>
      </c>
    </row>
    <row r="115" spans="1:8" x14ac:dyDescent="0.2">
      <c r="A115" s="12">
        <v>101410887</v>
      </c>
      <c r="B115" s="9" t="s">
        <v>133</v>
      </c>
      <c r="C115" s="16" t="s">
        <v>24</v>
      </c>
      <c r="D115" s="13">
        <v>3</v>
      </c>
      <c r="E115" s="13">
        <v>3</v>
      </c>
      <c r="F115" s="14">
        <v>255.24224000000001</v>
      </c>
      <c r="G115" s="15">
        <v>274.08256</v>
      </c>
      <c r="H115" s="35">
        <f t="shared" si="1"/>
        <v>100</v>
      </c>
    </row>
    <row r="116" spans="1:8" x14ac:dyDescent="0.2">
      <c r="A116" s="12">
        <v>101410896</v>
      </c>
      <c r="B116" s="9" t="s">
        <v>134</v>
      </c>
      <c r="C116" s="16" t="s">
        <v>103</v>
      </c>
      <c r="D116" s="13">
        <v>21</v>
      </c>
      <c r="E116" s="13">
        <v>1</v>
      </c>
      <c r="F116" s="14">
        <v>218.22322</v>
      </c>
      <c r="G116" s="15">
        <v>218.22322</v>
      </c>
      <c r="H116" s="35">
        <f t="shared" si="1"/>
        <v>4.7619047619047619</v>
      </c>
    </row>
    <row r="117" spans="1:8" x14ac:dyDescent="0.2">
      <c r="A117" s="12">
        <v>101410957</v>
      </c>
      <c r="B117" s="9" t="s">
        <v>135</v>
      </c>
      <c r="C117" s="16" t="s">
        <v>14</v>
      </c>
      <c r="D117" s="13">
        <v>31</v>
      </c>
      <c r="E117" s="13">
        <v>0</v>
      </c>
      <c r="F117" s="11"/>
      <c r="G117" s="17"/>
      <c r="H117" s="35">
        <f t="shared" si="1"/>
        <v>0</v>
      </c>
    </row>
    <row r="118" spans="1:8" x14ac:dyDescent="0.2">
      <c r="A118" s="12">
        <v>101411222</v>
      </c>
      <c r="B118" s="9" t="s">
        <v>136</v>
      </c>
      <c r="C118" s="16" t="s">
        <v>14</v>
      </c>
      <c r="D118" s="13">
        <v>1</v>
      </c>
      <c r="E118" s="13">
        <v>0</v>
      </c>
      <c r="F118" s="11"/>
      <c r="G118" s="17"/>
      <c r="H118" s="35">
        <f t="shared" si="1"/>
        <v>0</v>
      </c>
    </row>
    <row r="119" spans="1:8" x14ac:dyDescent="0.2">
      <c r="A119" s="12">
        <v>101410912</v>
      </c>
      <c r="B119" s="9" t="s">
        <v>137</v>
      </c>
      <c r="C119" s="16" t="s">
        <v>14</v>
      </c>
      <c r="D119" s="13">
        <v>20</v>
      </c>
      <c r="E119" s="13">
        <v>3</v>
      </c>
      <c r="F119" s="14">
        <v>207.22891999999999</v>
      </c>
      <c r="G119" s="15">
        <v>224.26533000000001</v>
      </c>
      <c r="H119" s="35">
        <f t="shared" si="1"/>
        <v>15</v>
      </c>
    </row>
    <row r="120" spans="1:8" x14ac:dyDescent="0.2">
      <c r="A120" s="12">
        <v>101411231</v>
      </c>
      <c r="B120" s="9" t="s">
        <v>138</v>
      </c>
      <c r="C120" s="16" t="s">
        <v>14</v>
      </c>
      <c r="D120" s="13">
        <v>1</v>
      </c>
      <c r="E120" s="13">
        <v>0</v>
      </c>
      <c r="F120" s="11"/>
      <c r="G120" s="17"/>
      <c r="H120" s="35">
        <f t="shared" si="1"/>
        <v>0</v>
      </c>
    </row>
    <row r="121" spans="1:8" x14ac:dyDescent="0.2">
      <c r="A121" s="18">
        <v>101410939</v>
      </c>
      <c r="B121" s="10" t="s">
        <v>139</v>
      </c>
      <c r="C121" s="19" t="s">
        <v>47</v>
      </c>
      <c r="D121" s="20">
        <v>16</v>
      </c>
      <c r="E121" s="20">
        <v>0</v>
      </c>
      <c r="F121" s="21"/>
      <c r="G121" s="22"/>
      <c r="H121" s="35">
        <f t="shared" si="1"/>
        <v>0</v>
      </c>
    </row>
    <row r="125" spans="1:8" x14ac:dyDescent="0.2">
      <c r="B125" s="34"/>
    </row>
  </sheetData>
  <mergeCells count="3">
    <mergeCell ref="A1:H1"/>
    <mergeCell ref="A2:H2"/>
    <mergeCell ref="A4:C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tabSelected="1" view="pageBreakPreview" zoomScale="60" zoomScaleNormal="100" workbookViewId="0">
      <selection activeCell="L16" sqref="L16"/>
    </sheetView>
  </sheetViews>
  <sheetFormatPr defaultRowHeight="15" x14ac:dyDescent="0.2"/>
  <cols>
    <col min="1" max="1" width="12.83203125" style="2" customWidth="1"/>
    <col min="2" max="2" width="136.5" style="2" customWidth="1"/>
    <col min="3" max="3" width="8.33203125" style="24" customWidth="1"/>
    <col min="4" max="4" width="7.33203125" style="24" customWidth="1"/>
    <col min="5" max="5" width="6.33203125" style="24" customWidth="1"/>
    <col min="6" max="6" width="17" style="24" customWidth="1"/>
    <col min="7" max="7" width="14.1640625" style="24" customWidth="1"/>
    <col min="8" max="8" width="16.5" style="24" bestFit="1" customWidth="1"/>
    <col min="9" max="16384" width="9.33203125" style="2"/>
  </cols>
  <sheetData>
    <row r="1" spans="1:8" s="23" customFormat="1" x14ac:dyDescent="0.25">
      <c r="A1" s="55" t="s">
        <v>283</v>
      </c>
      <c r="B1" s="55"/>
      <c r="C1" s="55"/>
      <c r="D1" s="55"/>
      <c r="E1" s="55"/>
      <c r="F1" s="55"/>
      <c r="G1" s="55"/>
      <c r="H1" s="55"/>
    </row>
    <row r="2" spans="1:8" s="24" customFormat="1" x14ac:dyDescent="0.2">
      <c r="A2" s="55" t="s">
        <v>287</v>
      </c>
      <c r="B2" s="55"/>
      <c r="C2" s="55"/>
      <c r="D2" s="55"/>
      <c r="E2" s="55"/>
      <c r="F2" s="55"/>
      <c r="G2" s="55"/>
      <c r="H2" s="55"/>
    </row>
    <row r="3" spans="1:8" ht="42.75" x14ac:dyDescent="0.2">
      <c r="A3" s="42" t="s">
        <v>5</v>
      </c>
      <c r="B3" s="42" t="s">
        <v>6</v>
      </c>
      <c r="C3" s="42" t="s">
        <v>285</v>
      </c>
      <c r="D3" s="42" t="s">
        <v>7</v>
      </c>
      <c r="E3" s="42" t="s">
        <v>8</v>
      </c>
      <c r="F3" s="42" t="s">
        <v>286</v>
      </c>
      <c r="G3" s="42" t="s">
        <v>140</v>
      </c>
      <c r="H3" s="42" t="s">
        <v>3</v>
      </c>
    </row>
    <row r="4" spans="1:8" x14ac:dyDescent="0.2">
      <c r="A4" s="43">
        <v>101451848</v>
      </c>
      <c r="B4" s="43" t="s">
        <v>1</v>
      </c>
      <c r="C4" s="43" t="s">
        <v>2</v>
      </c>
      <c r="D4" s="44">
        <v>17</v>
      </c>
      <c r="E4" s="44">
        <v>17</v>
      </c>
      <c r="F4" s="45">
        <v>244.31757999999999</v>
      </c>
      <c r="G4" s="44">
        <v>272.19461000000001</v>
      </c>
      <c r="H4" s="44">
        <f>E4*100/D4</f>
        <v>100</v>
      </c>
    </row>
    <row r="5" spans="1:8" x14ac:dyDescent="0.2">
      <c r="A5" s="31"/>
      <c r="B5" s="31"/>
      <c r="C5" s="31"/>
      <c r="D5" s="32"/>
      <c r="E5" s="32"/>
      <c r="F5" s="41"/>
      <c r="G5" s="32"/>
      <c r="H5" s="32"/>
    </row>
    <row r="6" spans="1:8" x14ac:dyDescent="0.2">
      <c r="A6" s="31"/>
      <c r="B6" s="31"/>
      <c r="C6" s="31"/>
      <c r="D6" s="32"/>
      <c r="E6" s="32"/>
      <c r="F6" s="41"/>
      <c r="G6" s="32"/>
      <c r="H6" s="32"/>
    </row>
    <row r="7" spans="1:8" s="23" customFormat="1" x14ac:dyDescent="0.25">
      <c r="A7" s="55" t="s">
        <v>283</v>
      </c>
      <c r="B7" s="55"/>
      <c r="C7" s="55"/>
      <c r="D7" s="55"/>
      <c r="E7" s="55"/>
      <c r="F7" s="55"/>
      <c r="G7" s="55"/>
      <c r="H7" s="55"/>
    </row>
    <row r="8" spans="1:8" s="24" customFormat="1" x14ac:dyDescent="0.2">
      <c r="A8" s="55" t="s">
        <v>288</v>
      </c>
      <c r="B8" s="55"/>
      <c r="C8" s="55"/>
      <c r="D8" s="55"/>
      <c r="E8" s="55"/>
      <c r="F8" s="55"/>
      <c r="G8" s="55"/>
      <c r="H8" s="55"/>
    </row>
    <row r="9" spans="1:8" ht="42.75" x14ac:dyDescent="0.2">
      <c r="A9" s="42" t="s">
        <v>5</v>
      </c>
      <c r="B9" s="42" t="s">
        <v>6</v>
      </c>
      <c r="C9" s="42" t="s">
        <v>285</v>
      </c>
      <c r="D9" s="42" t="s">
        <v>7</v>
      </c>
      <c r="E9" s="42" t="s">
        <v>8</v>
      </c>
      <c r="F9" s="42" t="s">
        <v>286</v>
      </c>
      <c r="G9" s="42" t="s">
        <v>140</v>
      </c>
      <c r="H9" s="42" t="s">
        <v>3</v>
      </c>
    </row>
    <row r="10" spans="1:8" x14ac:dyDescent="0.2">
      <c r="A10" s="63" t="s">
        <v>0</v>
      </c>
      <c r="B10" s="64"/>
      <c r="C10" s="49"/>
      <c r="D10" s="49">
        <f>SUM(D11:D124)</f>
        <v>3402</v>
      </c>
      <c r="E10" s="49">
        <f>SUM(E11:E124)</f>
        <v>3110</v>
      </c>
      <c r="F10" s="49"/>
      <c r="G10" s="49"/>
      <c r="H10" s="49">
        <f>E10*100/D10</f>
        <v>91.416813639035865</v>
      </c>
    </row>
    <row r="11" spans="1:8" x14ac:dyDescent="0.2">
      <c r="A11" s="46">
        <v>101451724</v>
      </c>
      <c r="B11" s="46" t="s">
        <v>141</v>
      </c>
      <c r="C11" s="46"/>
      <c r="D11" s="47">
        <v>700</v>
      </c>
      <c r="E11" s="47">
        <v>700</v>
      </c>
      <c r="F11" s="48">
        <v>238.92896999999999</v>
      </c>
      <c r="G11" s="47"/>
      <c r="H11" s="47">
        <f>E11*100/D11</f>
        <v>100</v>
      </c>
    </row>
    <row r="12" spans="1:8" x14ac:dyDescent="0.2">
      <c r="A12" s="12">
        <v>101451733</v>
      </c>
      <c r="B12" s="12" t="s">
        <v>142</v>
      </c>
      <c r="C12" s="12"/>
      <c r="D12" s="13">
        <v>50</v>
      </c>
      <c r="E12" s="13">
        <v>50</v>
      </c>
      <c r="F12" s="30">
        <v>228.28269</v>
      </c>
      <c r="G12" s="13"/>
      <c r="H12" s="13">
        <f t="shared" ref="H12:H75" si="0">E12*100/D12</f>
        <v>100</v>
      </c>
    </row>
    <row r="13" spans="1:8" x14ac:dyDescent="0.2">
      <c r="A13" s="12">
        <v>101451521</v>
      </c>
      <c r="B13" s="12" t="s">
        <v>143</v>
      </c>
      <c r="C13" s="12"/>
      <c r="D13" s="13">
        <v>35</v>
      </c>
      <c r="E13" s="13">
        <v>35</v>
      </c>
      <c r="F13" s="30">
        <v>207.19492</v>
      </c>
      <c r="G13" s="13"/>
      <c r="H13" s="13">
        <f t="shared" si="0"/>
        <v>100</v>
      </c>
    </row>
    <row r="14" spans="1:8" x14ac:dyDescent="0.2">
      <c r="A14" s="12">
        <v>101451884</v>
      </c>
      <c r="B14" s="12" t="s">
        <v>144</v>
      </c>
      <c r="C14" s="12"/>
      <c r="D14" s="13">
        <v>300</v>
      </c>
      <c r="E14" s="13">
        <v>300</v>
      </c>
      <c r="F14" s="30">
        <v>358.95</v>
      </c>
      <c r="G14" s="13" t="s">
        <v>145</v>
      </c>
      <c r="H14" s="13">
        <f t="shared" si="0"/>
        <v>100</v>
      </c>
    </row>
    <row r="15" spans="1:8" x14ac:dyDescent="0.2">
      <c r="A15" s="12">
        <v>101451742</v>
      </c>
      <c r="B15" s="12" t="s">
        <v>146</v>
      </c>
      <c r="C15" s="12"/>
      <c r="D15" s="13">
        <v>35</v>
      </c>
      <c r="E15" s="13">
        <v>35</v>
      </c>
      <c r="F15" s="30">
        <v>210.12414999999999</v>
      </c>
      <c r="G15" s="13"/>
      <c r="H15" s="13">
        <f t="shared" si="0"/>
        <v>100</v>
      </c>
    </row>
    <row r="16" spans="1:8" x14ac:dyDescent="0.2">
      <c r="A16" s="12">
        <v>101451751</v>
      </c>
      <c r="B16" s="12" t="s">
        <v>9</v>
      </c>
      <c r="C16" s="12"/>
      <c r="D16" s="13">
        <v>50</v>
      </c>
      <c r="E16" s="13">
        <v>50</v>
      </c>
      <c r="F16" s="30">
        <v>213.73108999999999</v>
      </c>
      <c r="G16" s="13"/>
      <c r="H16" s="13">
        <f t="shared" si="0"/>
        <v>100</v>
      </c>
    </row>
    <row r="17" spans="1:8" x14ac:dyDescent="0.2">
      <c r="A17" s="12">
        <v>101451539</v>
      </c>
      <c r="B17" s="12" t="s">
        <v>147</v>
      </c>
      <c r="C17" s="12"/>
      <c r="D17" s="13">
        <v>300</v>
      </c>
      <c r="E17" s="13">
        <v>300</v>
      </c>
      <c r="F17" s="30">
        <v>298.35000000000002</v>
      </c>
      <c r="G17" s="13" t="s">
        <v>148</v>
      </c>
      <c r="H17" s="13">
        <f t="shared" si="0"/>
        <v>100</v>
      </c>
    </row>
    <row r="18" spans="1:8" x14ac:dyDescent="0.2">
      <c r="A18" s="12">
        <v>101451866</v>
      </c>
      <c r="B18" s="12" t="s">
        <v>149</v>
      </c>
      <c r="C18" s="12"/>
      <c r="D18" s="13">
        <v>50</v>
      </c>
      <c r="E18" s="13">
        <v>50</v>
      </c>
      <c r="F18" s="30">
        <v>313.39999999999998</v>
      </c>
      <c r="G18" s="13" t="s">
        <v>150</v>
      </c>
      <c r="H18" s="13">
        <f t="shared" si="0"/>
        <v>100</v>
      </c>
    </row>
    <row r="19" spans="1:8" x14ac:dyDescent="0.2">
      <c r="A19" s="12">
        <v>101451803</v>
      </c>
      <c r="B19" s="12" t="s">
        <v>151</v>
      </c>
      <c r="C19" s="12"/>
      <c r="D19" s="13">
        <v>35</v>
      </c>
      <c r="E19" s="13">
        <v>35</v>
      </c>
      <c r="F19" s="30">
        <v>207.92447999999999</v>
      </c>
      <c r="G19" s="13"/>
      <c r="H19" s="13">
        <f t="shared" si="0"/>
        <v>100</v>
      </c>
    </row>
    <row r="20" spans="1:8" x14ac:dyDescent="0.2">
      <c r="A20" s="12">
        <v>101451769</v>
      </c>
      <c r="B20" s="12" t="s">
        <v>152</v>
      </c>
      <c r="C20" s="12"/>
      <c r="D20" s="13">
        <v>35</v>
      </c>
      <c r="E20" s="13">
        <v>35</v>
      </c>
      <c r="F20" s="30">
        <v>219.87101999999999</v>
      </c>
      <c r="G20" s="13"/>
      <c r="H20" s="13">
        <f t="shared" si="0"/>
        <v>100</v>
      </c>
    </row>
    <row r="21" spans="1:8" x14ac:dyDescent="0.2">
      <c r="A21" s="12">
        <v>101451796</v>
      </c>
      <c r="B21" s="12" t="s">
        <v>153</v>
      </c>
      <c r="C21" s="12"/>
      <c r="D21" s="13">
        <v>35</v>
      </c>
      <c r="E21" s="13">
        <v>35</v>
      </c>
      <c r="F21" s="30">
        <v>207.52345</v>
      </c>
      <c r="G21" s="13"/>
      <c r="H21" s="13">
        <f t="shared" si="0"/>
        <v>100</v>
      </c>
    </row>
    <row r="22" spans="1:8" x14ac:dyDescent="0.2">
      <c r="A22" s="12">
        <v>101451787</v>
      </c>
      <c r="B22" s="12" t="s">
        <v>154</v>
      </c>
      <c r="C22" s="12"/>
      <c r="D22" s="13">
        <v>400</v>
      </c>
      <c r="E22" s="13">
        <v>400</v>
      </c>
      <c r="F22" s="30">
        <v>204.87756999999999</v>
      </c>
      <c r="G22" s="13"/>
      <c r="H22" s="13">
        <f t="shared" si="0"/>
        <v>100</v>
      </c>
    </row>
    <row r="23" spans="1:8" x14ac:dyDescent="0.2">
      <c r="A23" s="12">
        <v>101451875</v>
      </c>
      <c r="B23" s="12" t="s">
        <v>155</v>
      </c>
      <c r="C23" s="12"/>
      <c r="D23" s="13">
        <v>50</v>
      </c>
      <c r="E23" s="13">
        <v>50</v>
      </c>
      <c r="F23" s="30">
        <v>355.9</v>
      </c>
      <c r="G23" s="13" t="s">
        <v>156</v>
      </c>
      <c r="H23" s="13">
        <f t="shared" si="0"/>
        <v>100</v>
      </c>
    </row>
    <row r="24" spans="1:8" x14ac:dyDescent="0.2">
      <c r="A24" s="12">
        <v>101451503</v>
      </c>
      <c r="B24" s="12" t="s">
        <v>157</v>
      </c>
      <c r="C24" s="12" t="s">
        <v>158</v>
      </c>
      <c r="D24" s="13">
        <v>1</v>
      </c>
      <c r="E24" s="13">
        <v>1</v>
      </c>
      <c r="F24" s="30">
        <v>364.45</v>
      </c>
      <c r="G24" s="13" t="s">
        <v>159</v>
      </c>
      <c r="H24" s="13">
        <f t="shared" si="0"/>
        <v>100</v>
      </c>
    </row>
    <row r="25" spans="1:8" x14ac:dyDescent="0.2">
      <c r="A25" s="12">
        <v>101451336</v>
      </c>
      <c r="B25" s="12" t="s">
        <v>160</v>
      </c>
      <c r="C25" s="12" t="s">
        <v>71</v>
      </c>
      <c r="D25" s="13">
        <v>15</v>
      </c>
      <c r="E25" s="13">
        <v>15</v>
      </c>
      <c r="F25" s="30">
        <v>215.82245</v>
      </c>
      <c r="G25" s="13"/>
      <c r="H25" s="13">
        <f t="shared" si="0"/>
        <v>100</v>
      </c>
    </row>
    <row r="26" spans="1:8" x14ac:dyDescent="0.2">
      <c r="A26" s="12">
        <v>101450471</v>
      </c>
      <c r="B26" s="12" t="s">
        <v>161</v>
      </c>
      <c r="C26" s="12" t="s">
        <v>81</v>
      </c>
      <c r="D26" s="13">
        <v>10</v>
      </c>
      <c r="E26" s="13">
        <v>2</v>
      </c>
      <c r="F26" s="30">
        <v>183.54689999999999</v>
      </c>
      <c r="G26" s="13"/>
      <c r="H26" s="13">
        <f t="shared" si="0"/>
        <v>20</v>
      </c>
    </row>
    <row r="27" spans="1:8" x14ac:dyDescent="0.2">
      <c r="A27" s="12">
        <v>101451857</v>
      </c>
      <c r="B27" s="12" t="s">
        <v>162</v>
      </c>
      <c r="C27" s="12" t="s">
        <v>81</v>
      </c>
      <c r="D27" s="13">
        <v>9</v>
      </c>
      <c r="E27" s="13">
        <v>7</v>
      </c>
      <c r="F27" s="30">
        <v>355.45</v>
      </c>
      <c r="G27" s="13" t="s">
        <v>163</v>
      </c>
      <c r="H27" s="13">
        <f t="shared" si="0"/>
        <v>77.777777777777771</v>
      </c>
    </row>
    <row r="28" spans="1:8" x14ac:dyDescent="0.2">
      <c r="A28" s="12">
        <v>101450983</v>
      </c>
      <c r="B28" s="12" t="s">
        <v>164</v>
      </c>
      <c r="C28" s="12" t="s">
        <v>90</v>
      </c>
      <c r="D28" s="13">
        <v>11</v>
      </c>
      <c r="E28" s="13">
        <v>0</v>
      </c>
      <c r="F28" s="30"/>
      <c r="G28" s="13"/>
      <c r="H28" s="13">
        <f t="shared" si="0"/>
        <v>0</v>
      </c>
    </row>
    <row r="29" spans="1:8" x14ac:dyDescent="0.2">
      <c r="A29" s="12">
        <v>101451548</v>
      </c>
      <c r="B29" s="12" t="s">
        <v>165</v>
      </c>
      <c r="C29" s="12" t="s">
        <v>166</v>
      </c>
      <c r="D29" s="13">
        <v>7</v>
      </c>
      <c r="E29" s="13">
        <v>7</v>
      </c>
      <c r="F29" s="30">
        <v>212.83492000000001</v>
      </c>
      <c r="G29" s="13"/>
      <c r="H29" s="13">
        <f t="shared" si="0"/>
        <v>100</v>
      </c>
    </row>
    <row r="30" spans="1:8" x14ac:dyDescent="0.2">
      <c r="A30" s="12">
        <v>101451372</v>
      </c>
      <c r="B30" s="12" t="s">
        <v>167</v>
      </c>
      <c r="C30" s="12" t="s">
        <v>81</v>
      </c>
      <c r="D30" s="13">
        <v>16</v>
      </c>
      <c r="E30" s="13">
        <v>0</v>
      </c>
      <c r="F30" s="30"/>
      <c r="G30" s="13"/>
      <c r="H30" s="13">
        <f t="shared" si="0"/>
        <v>0</v>
      </c>
    </row>
    <row r="31" spans="1:8" x14ac:dyDescent="0.2">
      <c r="A31" s="12">
        <v>101450877</v>
      </c>
      <c r="B31" s="12" t="s">
        <v>168</v>
      </c>
      <c r="C31" s="12" t="s">
        <v>166</v>
      </c>
      <c r="D31" s="13">
        <v>20</v>
      </c>
      <c r="E31" s="13">
        <v>7</v>
      </c>
      <c r="F31" s="30">
        <v>173.6354</v>
      </c>
      <c r="G31" s="13"/>
      <c r="H31" s="13">
        <f t="shared" si="0"/>
        <v>35</v>
      </c>
    </row>
    <row r="32" spans="1:8" x14ac:dyDescent="0.2">
      <c r="A32" s="12">
        <v>101450392</v>
      </c>
      <c r="B32" s="12" t="s">
        <v>169</v>
      </c>
      <c r="C32" s="12" t="s">
        <v>81</v>
      </c>
      <c r="D32" s="13">
        <v>1</v>
      </c>
      <c r="E32" s="13">
        <v>1</v>
      </c>
      <c r="F32" s="30">
        <v>327.7</v>
      </c>
      <c r="G32" s="13" t="s">
        <v>170</v>
      </c>
      <c r="H32" s="13">
        <f t="shared" si="0"/>
        <v>100</v>
      </c>
    </row>
    <row r="33" spans="1:8" x14ac:dyDescent="0.2">
      <c r="A33" s="12">
        <v>101470518</v>
      </c>
      <c r="B33" s="12" t="s">
        <v>171</v>
      </c>
      <c r="C33" s="12" t="s">
        <v>81</v>
      </c>
      <c r="D33" s="13">
        <v>9</v>
      </c>
      <c r="E33" s="13">
        <v>9</v>
      </c>
      <c r="F33" s="30">
        <v>319</v>
      </c>
      <c r="G33" s="13" t="s">
        <v>172</v>
      </c>
      <c r="H33" s="13">
        <f t="shared" si="0"/>
        <v>100</v>
      </c>
    </row>
    <row r="34" spans="1:8" x14ac:dyDescent="0.2">
      <c r="A34" s="12">
        <v>101451293</v>
      </c>
      <c r="B34" s="12" t="s">
        <v>173</v>
      </c>
      <c r="C34" s="12" t="s">
        <v>71</v>
      </c>
      <c r="D34" s="13">
        <v>4</v>
      </c>
      <c r="E34" s="13">
        <v>4</v>
      </c>
      <c r="F34" s="30">
        <v>290.76947999999999</v>
      </c>
      <c r="G34" s="13"/>
      <c r="H34" s="13">
        <f t="shared" si="0"/>
        <v>100</v>
      </c>
    </row>
    <row r="35" spans="1:8" x14ac:dyDescent="0.2">
      <c r="A35" s="12">
        <v>101470615</v>
      </c>
      <c r="B35" s="12" t="s">
        <v>174</v>
      </c>
      <c r="C35" s="12" t="s">
        <v>71</v>
      </c>
      <c r="D35" s="13">
        <v>14</v>
      </c>
      <c r="E35" s="13">
        <v>14</v>
      </c>
      <c r="F35" s="30">
        <v>256.12121999999999</v>
      </c>
      <c r="G35" s="13"/>
      <c r="H35" s="13">
        <f t="shared" si="0"/>
        <v>100</v>
      </c>
    </row>
    <row r="36" spans="1:8" x14ac:dyDescent="0.2">
      <c r="A36" s="12">
        <v>101450277</v>
      </c>
      <c r="B36" s="12" t="s">
        <v>175</v>
      </c>
      <c r="C36" s="12" t="s">
        <v>71</v>
      </c>
      <c r="D36" s="13">
        <v>5</v>
      </c>
      <c r="E36" s="13">
        <v>5</v>
      </c>
      <c r="F36" s="30">
        <v>372.95</v>
      </c>
      <c r="G36" s="13" t="s">
        <v>159</v>
      </c>
      <c r="H36" s="13">
        <f t="shared" si="0"/>
        <v>100</v>
      </c>
    </row>
    <row r="37" spans="1:8" x14ac:dyDescent="0.2">
      <c r="A37" s="12">
        <v>101470245</v>
      </c>
      <c r="B37" s="12" t="s">
        <v>176</v>
      </c>
      <c r="C37" s="12" t="s">
        <v>71</v>
      </c>
      <c r="D37" s="13">
        <v>4</v>
      </c>
      <c r="E37" s="13">
        <v>4</v>
      </c>
      <c r="F37" s="30">
        <v>360.85</v>
      </c>
      <c r="G37" s="13" t="s">
        <v>159</v>
      </c>
      <c r="H37" s="13">
        <f t="shared" si="0"/>
        <v>100</v>
      </c>
    </row>
    <row r="38" spans="1:8" x14ac:dyDescent="0.2">
      <c r="A38" s="12">
        <v>101451115</v>
      </c>
      <c r="B38" s="12" t="s">
        <v>177</v>
      </c>
      <c r="C38" s="12" t="s">
        <v>166</v>
      </c>
      <c r="D38" s="13">
        <v>15</v>
      </c>
      <c r="E38" s="13">
        <v>15</v>
      </c>
      <c r="F38" s="30">
        <v>223.45275000000001</v>
      </c>
      <c r="G38" s="13"/>
      <c r="H38" s="13">
        <f t="shared" si="0"/>
        <v>100</v>
      </c>
    </row>
    <row r="39" spans="1:8" x14ac:dyDescent="0.2">
      <c r="A39" s="12">
        <v>101470527</v>
      </c>
      <c r="B39" s="12" t="s">
        <v>178</v>
      </c>
      <c r="C39" s="12" t="s">
        <v>166</v>
      </c>
      <c r="D39" s="13">
        <v>12</v>
      </c>
      <c r="E39" s="13">
        <v>12</v>
      </c>
      <c r="F39" s="30">
        <v>214.03431</v>
      </c>
      <c r="G39" s="13"/>
      <c r="H39" s="13">
        <f t="shared" si="0"/>
        <v>100</v>
      </c>
    </row>
    <row r="40" spans="1:8" x14ac:dyDescent="0.2">
      <c r="A40" s="12">
        <v>101450286</v>
      </c>
      <c r="B40" s="12" t="s">
        <v>179</v>
      </c>
      <c r="C40" s="12" t="s">
        <v>81</v>
      </c>
      <c r="D40" s="13">
        <v>5</v>
      </c>
      <c r="E40" s="13">
        <v>5</v>
      </c>
      <c r="F40" s="30">
        <v>347.6</v>
      </c>
      <c r="G40" s="13" t="s">
        <v>172</v>
      </c>
      <c r="H40" s="13">
        <f t="shared" si="0"/>
        <v>100</v>
      </c>
    </row>
    <row r="41" spans="1:8" x14ac:dyDescent="0.2">
      <c r="A41" s="12">
        <v>101470263</v>
      </c>
      <c r="B41" s="12" t="s">
        <v>180</v>
      </c>
      <c r="C41" s="12" t="s">
        <v>81</v>
      </c>
      <c r="D41" s="13">
        <v>16</v>
      </c>
      <c r="E41" s="13">
        <v>16</v>
      </c>
      <c r="F41" s="30">
        <v>307.85000000000002</v>
      </c>
      <c r="G41" s="13" t="s">
        <v>181</v>
      </c>
      <c r="H41" s="13">
        <f t="shared" si="0"/>
        <v>100</v>
      </c>
    </row>
    <row r="42" spans="1:8" x14ac:dyDescent="0.2">
      <c r="A42" s="12">
        <v>101470475</v>
      </c>
      <c r="B42" s="12" t="s">
        <v>182</v>
      </c>
      <c r="C42" s="12" t="s">
        <v>81</v>
      </c>
      <c r="D42" s="13">
        <v>17</v>
      </c>
      <c r="E42" s="13">
        <v>13</v>
      </c>
      <c r="F42" s="30">
        <v>173.62083000000001</v>
      </c>
      <c r="G42" s="13"/>
      <c r="H42" s="13">
        <f t="shared" si="0"/>
        <v>76.470588235294116</v>
      </c>
    </row>
    <row r="43" spans="1:8" x14ac:dyDescent="0.2">
      <c r="A43" s="12">
        <v>101470484</v>
      </c>
      <c r="B43" s="12" t="s">
        <v>183</v>
      </c>
      <c r="C43" s="12" t="s">
        <v>81</v>
      </c>
      <c r="D43" s="13">
        <v>15</v>
      </c>
      <c r="E43" s="13">
        <v>13</v>
      </c>
      <c r="F43" s="30">
        <v>172.31689</v>
      </c>
      <c r="G43" s="13"/>
      <c r="H43" s="13">
        <f t="shared" si="0"/>
        <v>86.666666666666671</v>
      </c>
    </row>
    <row r="44" spans="1:8" x14ac:dyDescent="0.2">
      <c r="A44" s="12">
        <v>101451142</v>
      </c>
      <c r="B44" s="12" t="s">
        <v>184</v>
      </c>
      <c r="C44" s="12" t="s">
        <v>90</v>
      </c>
      <c r="D44" s="13">
        <v>8</v>
      </c>
      <c r="E44" s="13">
        <v>8</v>
      </c>
      <c r="F44" s="30">
        <v>185.41247999999999</v>
      </c>
      <c r="G44" s="13"/>
      <c r="H44" s="13">
        <f t="shared" si="0"/>
        <v>100</v>
      </c>
    </row>
    <row r="45" spans="1:8" x14ac:dyDescent="0.2">
      <c r="A45" s="12">
        <v>101470554</v>
      </c>
      <c r="B45" s="12" t="s">
        <v>185</v>
      </c>
      <c r="C45" s="12" t="s">
        <v>90</v>
      </c>
      <c r="D45" s="13">
        <v>30</v>
      </c>
      <c r="E45" s="13">
        <v>6</v>
      </c>
      <c r="F45" s="30">
        <v>162.82543999999999</v>
      </c>
      <c r="G45" s="13"/>
      <c r="H45" s="13">
        <f t="shared" si="0"/>
        <v>20</v>
      </c>
    </row>
    <row r="46" spans="1:8" x14ac:dyDescent="0.2">
      <c r="A46" s="12">
        <v>101470439</v>
      </c>
      <c r="B46" s="12" t="s">
        <v>186</v>
      </c>
      <c r="C46" s="12" t="s">
        <v>71</v>
      </c>
      <c r="D46" s="13">
        <v>15</v>
      </c>
      <c r="E46" s="13">
        <v>12</v>
      </c>
      <c r="F46" s="30">
        <v>179.24439000000001</v>
      </c>
      <c r="G46" s="13"/>
      <c r="H46" s="13">
        <f t="shared" si="0"/>
        <v>80</v>
      </c>
    </row>
    <row r="47" spans="1:8" x14ac:dyDescent="0.2">
      <c r="A47" s="12">
        <v>101451284</v>
      </c>
      <c r="B47" s="12" t="s">
        <v>187</v>
      </c>
      <c r="C47" s="12" t="s">
        <v>90</v>
      </c>
      <c r="D47" s="13">
        <v>9</v>
      </c>
      <c r="E47" s="13">
        <v>9</v>
      </c>
      <c r="F47" s="30">
        <v>208.17146</v>
      </c>
      <c r="G47" s="13"/>
      <c r="H47" s="13">
        <f t="shared" si="0"/>
        <v>100</v>
      </c>
    </row>
    <row r="48" spans="1:8" x14ac:dyDescent="0.2">
      <c r="A48" s="12">
        <v>101470651</v>
      </c>
      <c r="B48" s="12" t="s">
        <v>188</v>
      </c>
      <c r="C48" s="12" t="s">
        <v>90</v>
      </c>
      <c r="D48" s="13">
        <v>17</v>
      </c>
      <c r="E48" s="13">
        <v>17</v>
      </c>
      <c r="F48" s="30">
        <v>185.55569</v>
      </c>
      <c r="G48" s="13"/>
      <c r="H48" s="13">
        <f t="shared" si="0"/>
        <v>100</v>
      </c>
    </row>
    <row r="49" spans="1:8" x14ac:dyDescent="0.2">
      <c r="A49" s="12">
        <v>101450832</v>
      </c>
      <c r="B49" s="12" t="s">
        <v>189</v>
      </c>
      <c r="C49" s="12" t="s">
        <v>90</v>
      </c>
      <c r="D49" s="13">
        <v>7</v>
      </c>
      <c r="E49" s="13">
        <v>7</v>
      </c>
      <c r="F49" s="30">
        <v>338</v>
      </c>
      <c r="G49" s="13" t="s">
        <v>190</v>
      </c>
      <c r="H49" s="13">
        <f t="shared" si="0"/>
        <v>100</v>
      </c>
    </row>
    <row r="50" spans="1:8" x14ac:dyDescent="0.2">
      <c r="A50" s="12">
        <v>101470572</v>
      </c>
      <c r="B50" s="12" t="s">
        <v>191</v>
      </c>
      <c r="C50" s="12" t="s">
        <v>90</v>
      </c>
      <c r="D50" s="13">
        <v>7</v>
      </c>
      <c r="E50" s="13">
        <v>7</v>
      </c>
      <c r="F50" s="30">
        <v>187.68233000000001</v>
      </c>
      <c r="G50" s="13"/>
      <c r="H50" s="13">
        <f t="shared" si="0"/>
        <v>100</v>
      </c>
    </row>
    <row r="51" spans="1:8" x14ac:dyDescent="0.2">
      <c r="A51" s="12">
        <v>101470624</v>
      </c>
      <c r="B51" s="12" t="s">
        <v>192</v>
      </c>
      <c r="C51" s="12" t="s">
        <v>81</v>
      </c>
      <c r="D51" s="13">
        <v>9</v>
      </c>
      <c r="E51" s="13">
        <v>5</v>
      </c>
      <c r="F51" s="30">
        <v>172.87965</v>
      </c>
      <c r="G51" s="13"/>
      <c r="H51" s="13">
        <f t="shared" si="0"/>
        <v>55.555555555555557</v>
      </c>
    </row>
    <row r="52" spans="1:8" x14ac:dyDescent="0.2">
      <c r="A52" s="12">
        <v>101451063</v>
      </c>
      <c r="B52" s="12" t="s">
        <v>193</v>
      </c>
      <c r="C52" s="12" t="s">
        <v>81</v>
      </c>
      <c r="D52" s="13">
        <v>12</v>
      </c>
      <c r="E52" s="13">
        <v>12</v>
      </c>
      <c r="F52" s="30">
        <v>222.22412</v>
      </c>
      <c r="G52" s="13"/>
      <c r="H52" s="13">
        <f t="shared" si="0"/>
        <v>100</v>
      </c>
    </row>
    <row r="53" spans="1:8" x14ac:dyDescent="0.2">
      <c r="A53" s="12">
        <v>101470509</v>
      </c>
      <c r="B53" s="12" t="s">
        <v>194</v>
      </c>
      <c r="C53" s="12" t="s">
        <v>81</v>
      </c>
      <c r="D53" s="13">
        <v>13</v>
      </c>
      <c r="E53" s="13">
        <v>13</v>
      </c>
      <c r="F53" s="30">
        <v>200.71423999999999</v>
      </c>
      <c r="G53" s="13"/>
      <c r="H53" s="13">
        <f t="shared" si="0"/>
        <v>100</v>
      </c>
    </row>
    <row r="54" spans="1:8" x14ac:dyDescent="0.2">
      <c r="A54" s="12">
        <v>101451512</v>
      </c>
      <c r="B54" s="12" t="s">
        <v>195</v>
      </c>
      <c r="C54" s="12" t="s">
        <v>90</v>
      </c>
      <c r="D54" s="13">
        <v>15</v>
      </c>
      <c r="E54" s="13">
        <v>15</v>
      </c>
      <c r="F54" s="30">
        <v>239.45752999999999</v>
      </c>
      <c r="G54" s="13"/>
      <c r="H54" s="13">
        <f t="shared" si="0"/>
        <v>100</v>
      </c>
    </row>
    <row r="55" spans="1:8" x14ac:dyDescent="0.2">
      <c r="A55" s="12">
        <v>101470642</v>
      </c>
      <c r="B55" s="12" t="s">
        <v>196</v>
      </c>
      <c r="C55" s="12" t="s">
        <v>90</v>
      </c>
      <c r="D55" s="13">
        <v>18</v>
      </c>
      <c r="E55" s="13">
        <v>18</v>
      </c>
      <c r="F55" s="30">
        <v>227.48158000000001</v>
      </c>
      <c r="G55" s="13"/>
      <c r="H55" s="13">
        <f t="shared" si="0"/>
        <v>100</v>
      </c>
    </row>
    <row r="56" spans="1:8" x14ac:dyDescent="0.2">
      <c r="A56" s="12">
        <v>101450929</v>
      </c>
      <c r="B56" s="12" t="s">
        <v>197</v>
      </c>
      <c r="C56" s="12" t="s">
        <v>90</v>
      </c>
      <c r="D56" s="13">
        <v>15</v>
      </c>
      <c r="E56" s="13">
        <v>15</v>
      </c>
      <c r="F56" s="30">
        <v>193.13683</v>
      </c>
      <c r="G56" s="13"/>
      <c r="H56" s="13">
        <f t="shared" si="0"/>
        <v>100</v>
      </c>
    </row>
    <row r="57" spans="1:8" x14ac:dyDescent="0.2">
      <c r="A57" s="12">
        <v>101470563</v>
      </c>
      <c r="B57" s="12" t="s">
        <v>198</v>
      </c>
      <c r="C57" s="12" t="s">
        <v>90</v>
      </c>
      <c r="D57" s="13">
        <v>18</v>
      </c>
      <c r="E57" s="13">
        <v>10</v>
      </c>
      <c r="F57" s="30">
        <v>169.43716000000001</v>
      </c>
      <c r="G57" s="13"/>
      <c r="H57" s="13">
        <f t="shared" si="0"/>
        <v>55.555555555555557</v>
      </c>
    </row>
    <row r="58" spans="1:8" x14ac:dyDescent="0.2">
      <c r="A58" s="12">
        <v>101450311</v>
      </c>
      <c r="B58" s="12" t="s">
        <v>199</v>
      </c>
      <c r="C58" s="12" t="s">
        <v>81</v>
      </c>
      <c r="D58" s="13">
        <v>8</v>
      </c>
      <c r="E58" s="13">
        <v>8</v>
      </c>
      <c r="F58" s="30">
        <v>290.95</v>
      </c>
      <c r="G58" s="13" t="s">
        <v>200</v>
      </c>
      <c r="H58" s="13">
        <f t="shared" si="0"/>
        <v>100</v>
      </c>
    </row>
    <row r="59" spans="1:8" x14ac:dyDescent="0.2">
      <c r="A59" s="12">
        <v>101470315</v>
      </c>
      <c r="B59" s="12" t="s">
        <v>201</v>
      </c>
      <c r="C59" s="12" t="s">
        <v>81</v>
      </c>
      <c r="D59" s="13">
        <v>24</v>
      </c>
      <c r="E59" s="13">
        <v>24</v>
      </c>
      <c r="F59" s="30">
        <v>170.53704999999999</v>
      </c>
      <c r="G59" s="13"/>
      <c r="H59" s="13">
        <f t="shared" si="0"/>
        <v>100</v>
      </c>
    </row>
    <row r="60" spans="1:8" x14ac:dyDescent="0.2">
      <c r="A60" s="12">
        <v>101470324</v>
      </c>
      <c r="B60" s="12" t="s">
        <v>202</v>
      </c>
      <c r="C60" s="12" t="s">
        <v>81</v>
      </c>
      <c r="D60" s="13">
        <v>9</v>
      </c>
      <c r="E60" s="13">
        <v>9</v>
      </c>
      <c r="F60" s="30">
        <v>263.35000000000002</v>
      </c>
      <c r="G60" s="13" t="s">
        <v>203</v>
      </c>
      <c r="H60" s="13">
        <f t="shared" si="0"/>
        <v>100</v>
      </c>
    </row>
    <row r="61" spans="1:8" x14ac:dyDescent="0.2">
      <c r="A61" s="12">
        <v>101450868</v>
      </c>
      <c r="B61" s="12" t="s">
        <v>204</v>
      </c>
      <c r="C61" s="12" t="s">
        <v>166</v>
      </c>
      <c r="D61" s="13">
        <v>16</v>
      </c>
      <c r="E61" s="13">
        <v>16</v>
      </c>
      <c r="F61" s="30">
        <v>245.27199999999999</v>
      </c>
      <c r="G61" s="13"/>
      <c r="H61" s="13">
        <f t="shared" si="0"/>
        <v>100</v>
      </c>
    </row>
    <row r="62" spans="1:8" x14ac:dyDescent="0.2">
      <c r="A62" s="12">
        <v>101470457</v>
      </c>
      <c r="B62" s="12" t="s">
        <v>205</v>
      </c>
      <c r="C62" s="12" t="s">
        <v>166</v>
      </c>
      <c r="D62" s="13">
        <v>24</v>
      </c>
      <c r="E62" s="13">
        <v>24</v>
      </c>
      <c r="F62" s="30">
        <v>211.43971999999999</v>
      </c>
      <c r="G62" s="13"/>
      <c r="H62" s="13">
        <f t="shared" si="0"/>
        <v>100</v>
      </c>
    </row>
    <row r="63" spans="1:8" x14ac:dyDescent="0.2">
      <c r="A63" s="12">
        <v>101450938</v>
      </c>
      <c r="B63" s="12" t="s">
        <v>206</v>
      </c>
      <c r="C63" s="12" t="s">
        <v>81</v>
      </c>
      <c r="D63" s="13">
        <v>12</v>
      </c>
      <c r="E63" s="13">
        <v>12</v>
      </c>
      <c r="F63" s="30">
        <v>335.15</v>
      </c>
      <c r="G63" s="13" t="s">
        <v>207</v>
      </c>
      <c r="H63" s="13">
        <f t="shared" si="0"/>
        <v>100</v>
      </c>
    </row>
    <row r="64" spans="1:8" x14ac:dyDescent="0.2">
      <c r="A64" s="12">
        <v>101470466</v>
      </c>
      <c r="B64" s="12" t="s">
        <v>208</v>
      </c>
      <c r="C64" s="12" t="s">
        <v>81</v>
      </c>
      <c r="D64" s="13">
        <v>19</v>
      </c>
      <c r="E64" s="13">
        <v>17</v>
      </c>
      <c r="F64" s="30">
        <v>162.60982000000001</v>
      </c>
      <c r="G64" s="13"/>
      <c r="H64" s="13">
        <f t="shared" si="0"/>
        <v>89.473684210526315</v>
      </c>
    </row>
    <row r="65" spans="1:8" x14ac:dyDescent="0.2">
      <c r="A65" s="12">
        <v>101451415</v>
      </c>
      <c r="B65" s="12" t="s">
        <v>209</v>
      </c>
      <c r="C65" s="12" t="s">
        <v>71</v>
      </c>
      <c r="D65" s="13">
        <v>18</v>
      </c>
      <c r="E65" s="13">
        <v>18</v>
      </c>
      <c r="F65" s="30">
        <v>276.33141000000001</v>
      </c>
      <c r="G65" s="13"/>
      <c r="H65" s="13">
        <f t="shared" si="0"/>
        <v>100</v>
      </c>
    </row>
    <row r="66" spans="1:8" x14ac:dyDescent="0.2">
      <c r="A66" s="12">
        <v>101470633</v>
      </c>
      <c r="B66" s="12" t="s">
        <v>210</v>
      </c>
      <c r="C66" s="12" t="s">
        <v>71</v>
      </c>
      <c r="D66" s="13">
        <v>15</v>
      </c>
      <c r="E66" s="13">
        <v>15</v>
      </c>
      <c r="F66" s="30">
        <v>257.26625999999999</v>
      </c>
      <c r="G66" s="13"/>
      <c r="H66" s="13">
        <f t="shared" si="0"/>
        <v>100</v>
      </c>
    </row>
    <row r="67" spans="1:8" x14ac:dyDescent="0.2">
      <c r="A67" s="12">
        <v>101450356</v>
      </c>
      <c r="B67" s="12" t="s">
        <v>211</v>
      </c>
      <c r="C67" s="12" t="s">
        <v>166</v>
      </c>
      <c r="D67" s="13">
        <v>8</v>
      </c>
      <c r="E67" s="13">
        <v>8</v>
      </c>
      <c r="F67" s="30">
        <v>270.3</v>
      </c>
      <c r="G67" s="13" t="s">
        <v>159</v>
      </c>
      <c r="H67" s="13">
        <f t="shared" si="0"/>
        <v>100</v>
      </c>
    </row>
    <row r="68" spans="1:8" x14ac:dyDescent="0.2">
      <c r="A68" s="12">
        <v>101450365</v>
      </c>
      <c r="B68" s="12" t="s">
        <v>212</v>
      </c>
      <c r="C68" s="12" t="s">
        <v>166</v>
      </c>
      <c r="D68" s="13">
        <v>20</v>
      </c>
      <c r="E68" s="13">
        <v>20</v>
      </c>
      <c r="F68" s="30">
        <v>209.27291</v>
      </c>
      <c r="G68" s="13"/>
      <c r="H68" s="13">
        <f t="shared" si="0"/>
        <v>100</v>
      </c>
    </row>
    <row r="69" spans="1:8" x14ac:dyDescent="0.2">
      <c r="A69" s="12">
        <v>101470369</v>
      </c>
      <c r="B69" s="12" t="s">
        <v>213</v>
      </c>
      <c r="C69" s="12" t="s">
        <v>166</v>
      </c>
      <c r="D69" s="13">
        <v>24</v>
      </c>
      <c r="E69" s="13">
        <v>24</v>
      </c>
      <c r="F69" s="30">
        <v>195.13076000000001</v>
      </c>
      <c r="G69" s="13"/>
      <c r="H69" s="13">
        <f t="shared" si="0"/>
        <v>100</v>
      </c>
    </row>
    <row r="70" spans="1:8" x14ac:dyDescent="0.2">
      <c r="A70" s="12">
        <v>101450498</v>
      </c>
      <c r="B70" s="12" t="s">
        <v>214</v>
      </c>
      <c r="C70" s="12" t="s">
        <v>90</v>
      </c>
      <c r="D70" s="13">
        <v>17</v>
      </c>
      <c r="E70" s="13">
        <v>4</v>
      </c>
      <c r="F70" s="30">
        <v>185.39821000000001</v>
      </c>
      <c r="G70" s="13"/>
      <c r="H70" s="13">
        <f t="shared" si="0"/>
        <v>23.529411764705884</v>
      </c>
    </row>
    <row r="71" spans="1:8" x14ac:dyDescent="0.2">
      <c r="A71" s="12">
        <v>101450965</v>
      </c>
      <c r="B71" s="12" t="s">
        <v>215</v>
      </c>
      <c r="C71" s="12" t="s">
        <v>90</v>
      </c>
      <c r="D71" s="13">
        <v>16</v>
      </c>
      <c r="E71" s="13">
        <v>16</v>
      </c>
      <c r="F71" s="30">
        <v>209.42071999999999</v>
      </c>
      <c r="G71" s="13"/>
      <c r="H71" s="13">
        <f t="shared" si="0"/>
        <v>100</v>
      </c>
    </row>
    <row r="72" spans="1:8" x14ac:dyDescent="0.2">
      <c r="A72" s="12">
        <v>101451381</v>
      </c>
      <c r="B72" s="12" t="s">
        <v>216</v>
      </c>
      <c r="C72" s="12" t="s">
        <v>166</v>
      </c>
      <c r="D72" s="13">
        <v>12</v>
      </c>
      <c r="E72" s="13">
        <v>8</v>
      </c>
      <c r="F72" s="30">
        <v>178.49816999999999</v>
      </c>
      <c r="G72" s="13"/>
      <c r="H72" s="13">
        <f t="shared" si="0"/>
        <v>66.666666666666671</v>
      </c>
    </row>
    <row r="73" spans="1:8" x14ac:dyDescent="0.2">
      <c r="A73" s="12">
        <v>101451839</v>
      </c>
      <c r="B73" s="12" t="s">
        <v>217</v>
      </c>
      <c r="C73" s="12" t="s">
        <v>81</v>
      </c>
      <c r="D73" s="13">
        <v>24</v>
      </c>
      <c r="E73" s="13">
        <v>16</v>
      </c>
      <c r="F73" s="30">
        <v>160.74229</v>
      </c>
      <c r="G73" s="13"/>
      <c r="H73" s="13">
        <f t="shared" si="0"/>
        <v>66.666666666666671</v>
      </c>
    </row>
    <row r="74" spans="1:8" x14ac:dyDescent="0.2">
      <c r="A74" s="12">
        <v>101451715</v>
      </c>
      <c r="B74" s="12" t="s">
        <v>218</v>
      </c>
      <c r="C74" s="12" t="s">
        <v>81</v>
      </c>
      <c r="D74" s="13">
        <v>19</v>
      </c>
      <c r="E74" s="13">
        <v>14</v>
      </c>
      <c r="F74" s="30">
        <v>172.96639999999999</v>
      </c>
      <c r="G74" s="13"/>
      <c r="H74" s="13">
        <f t="shared" si="0"/>
        <v>73.684210526315795</v>
      </c>
    </row>
    <row r="75" spans="1:8" x14ac:dyDescent="0.2">
      <c r="A75" s="12">
        <v>101451812</v>
      </c>
      <c r="B75" s="12" t="s">
        <v>219</v>
      </c>
      <c r="C75" s="12" t="s">
        <v>90</v>
      </c>
      <c r="D75" s="13">
        <v>13</v>
      </c>
      <c r="E75" s="13">
        <v>13</v>
      </c>
      <c r="F75" s="30">
        <v>209.72595999999999</v>
      </c>
      <c r="G75" s="13"/>
      <c r="H75" s="13">
        <f t="shared" si="0"/>
        <v>100</v>
      </c>
    </row>
    <row r="76" spans="1:8" x14ac:dyDescent="0.2">
      <c r="A76" s="12">
        <v>101451909</v>
      </c>
      <c r="B76" s="12" t="s">
        <v>220</v>
      </c>
      <c r="C76" s="12" t="s">
        <v>2</v>
      </c>
      <c r="D76" s="13">
        <v>5</v>
      </c>
      <c r="E76" s="13">
        <v>5</v>
      </c>
      <c r="F76" s="30">
        <v>314.10000000000002</v>
      </c>
      <c r="G76" s="13" t="s">
        <v>207</v>
      </c>
      <c r="H76" s="13">
        <f t="shared" ref="H76:H124" si="1">E76*100/D76</f>
        <v>100</v>
      </c>
    </row>
    <row r="77" spans="1:8" x14ac:dyDescent="0.2">
      <c r="A77" s="12">
        <v>101451918</v>
      </c>
      <c r="B77" s="12" t="s">
        <v>221</v>
      </c>
      <c r="C77" s="12" t="s">
        <v>81</v>
      </c>
      <c r="D77" s="13">
        <v>7</v>
      </c>
      <c r="E77" s="13">
        <v>7</v>
      </c>
      <c r="F77" s="30">
        <v>219.40855999999999</v>
      </c>
      <c r="G77" s="13"/>
      <c r="H77" s="13">
        <f t="shared" si="1"/>
        <v>100</v>
      </c>
    </row>
    <row r="78" spans="1:8" x14ac:dyDescent="0.2">
      <c r="A78" s="12">
        <v>101451821</v>
      </c>
      <c r="B78" s="12" t="s">
        <v>222</v>
      </c>
      <c r="C78" s="12" t="s">
        <v>166</v>
      </c>
      <c r="D78" s="13">
        <v>10</v>
      </c>
      <c r="E78" s="13">
        <v>10</v>
      </c>
      <c r="F78" s="30">
        <v>293.89999999999998</v>
      </c>
      <c r="G78" s="13" t="s">
        <v>223</v>
      </c>
      <c r="H78" s="13">
        <f t="shared" si="1"/>
        <v>100</v>
      </c>
    </row>
    <row r="79" spans="1:8" x14ac:dyDescent="0.2">
      <c r="A79" s="12">
        <v>101451169</v>
      </c>
      <c r="B79" s="12" t="s">
        <v>224</v>
      </c>
      <c r="C79" s="12" t="s">
        <v>166</v>
      </c>
      <c r="D79" s="13">
        <v>18</v>
      </c>
      <c r="E79" s="13">
        <v>18</v>
      </c>
      <c r="F79" s="30">
        <v>200.56619000000001</v>
      </c>
      <c r="G79" s="13"/>
      <c r="H79" s="13">
        <f t="shared" si="1"/>
        <v>100</v>
      </c>
    </row>
    <row r="80" spans="1:8" x14ac:dyDescent="0.2">
      <c r="A80" s="12">
        <v>101451309</v>
      </c>
      <c r="B80" s="12" t="s">
        <v>225</v>
      </c>
      <c r="C80" s="12" t="s">
        <v>71</v>
      </c>
      <c r="D80" s="13">
        <v>18</v>
      </c>
      <c r="E80" s="13">
        <v>18</v>
      </c>
      <c r="F80" s="30">
        <v>193.84809999999999</v>
      </c>
      <c r="G80" s="13"/>
      <c r="H80" s="13">
        <f t="shared" si="1"/>
        <v>100</v>
      </c>
    </row>
    <row r="81" spans="1:8" x14ac:dyDescent="0.2">
      <c r="A81" s="12">
        <v>101451196</v>
      </c>
      <c r="B81" s="12" t="s">
        <v>226</v>
      </c>
      <c r="C81" s="12" t="s">
        <v>81</v>
      </c>
      <c r="D81" s="13">
        <v>5</v>
      </c>
      <c r="E81" s="13">
        <v>4</v>
      </c>
      <c r="F81" s="30">
        <v>187.41459</v>
      </c>
      <c r="G81" s="13"/>
      <c r="H81" s="13">
        <f t="shared" si="1"/>
        <v>80</v>
      </c>
    </row>
    <row r="82" spans="1:8" x14ac:dyDescent="0.2">
      <c r="A82" s="12">
        <v>101450947</v>
      </c>
      <c r="B82" s="12" t="s">
        <v>227</v>
      </c>
      <c r="C82" s="12" t="s">
        <v>166</v>
      </c>
      <c r="D82" s="13">
        <v>12</v>
      </c>
      <c r="E82" s="13">
        <v>5</v>
      </c>
      <c r="F82" s="30">
        <v>181.73527999999999</v>
      </c>
      <c r="G82" s="13"/>
      <c r="H82" s="13">
        <f t="shared" si="1"/>
        <v>41.666666666666664</v>
      </c>
    </row>
    <row r="83" spans="1:8" x14ac:dyDescent="0.2">
      <c r="A83" s="12">
        <v>101451178</v>
      </c>
      <c r="B83" s="12" t="s">
        <v>228</v>
      </c>
      <c r="C83" s="12" t="s">
        <v>2</v>
      </c>
      <c r="D83" s="13">
        <v>9</v>
      </c>
      <c r="E83" s="13">
        <v>7</v>
      </c>
      <c r="F83" s="30">
        <v>173.17119</v>
      </c>
      <c r="G83" s="13"/>
      <c r="H83" s="13">
        <f t="shared" si="1"/>
        <v>77.777777777777771</v>
      </c>
    </row>
    <row r="84" spans="1:8" x14ac:dyDescent="0.2">
      <c r="A84" s="12">
        <v>101450886</v>
      </c>
      <c r="B84" s="12" t="s">
        <v>229</v>
      </c>
      <c r="C84" s="12" t="s">
        <v>166</v>
      </c>
      <c r="D84" s="13">
        <v>11</v>
      </c>
      <c r="E84" s="13">
        <v>3</v>
      </c>
      <c r="F84" s="30">
        <v>160.03076999999999</v>
      </c>
      <c r="G84" s="13"/>
      <c r="H84" s="13">
        <f t="shared" si="1"/>
        <v>27.272727272727273</v>
      </c>
    </row>
    <row r="85" spans="1:8" x14ac:dyDescent="0.2">
      <c r="A85" s="12">
        <v>101451672</v>
      </c>
      <c r="B85" s="12" t="s">
        <v>230</v>
      </c>
      <c r="C85" s="12" t="s">
        <v>166</v>
      </c>
      <c r="D85" s="13">
        <v>7</v>
      </c>
      <c r="E85" s="13">
        <v>7</v>
      </c>
      <c r="F85" s="30">
        <v>234.02520000000001</v>
      </c>
      <c r="G85" s="13"/>
      <c r="H85" s="13">
        <f t="shared" si="1"/>
        <v>100</v>
      </c>
    </row>
    <row r="86" spans="1:8" x14ac:dyDescent="0.2">
      <c r="A86" s="12">
        <v>101451399</v>
      </c>
      <c r="B86" s="12" t="s">
        <v>231</v>
      </c>
      <c r="C86" s="12" t="s">
        <v>166</v>
      </c>
      <c r="D86" s="13">
        <v>22</v>
      </c>
      <c r="E86" s="13">
        <v>22</v>
      </c>
      <c r="F86" s="30">
        <v>203.94372000000001</v>
      </c>
      <c r="G86" s="13"/>
      <c r="H86" s="13">
        <f t="shared" si="1"/>
        <v>100</v>
      </c>
    </row>
    <row r="87" spans="1:8" x14ac:dyDescent="0.2">
      <c r="A87" s="12">
        <v>101451318</v>
      </c>
      <c r="B87" s="12" t="s">
        <v>232</v>
      </c>
      <c r="C87" s="12" t="s">
        <v>71</v>
      </c>
      <c r="D87" s="13">
        <v>23</v>
      </c>
      <c r="E87" s="13">
        <v>15</v>
      </c>
      <c r="F87" s="30">
        <v>174.35432</v>
      </c>
      <c r="G87" s="13"/>
      <c r="H87" s="13">
        <f t="shared" si="1"/>
        <v>65.217391304347828</v>
      </c>
    </row>
    <row r="88" spans="1:8" x14ac:dyDescent="0.2">
      <c r="A88" s="12">
        <v>101450647</v>
      </c>
      <c r="B88" s="12" t="s">
        <v>233</v>
      </c>
      <c r="C88" s="12" t="s">
        <v>90</v>
      </c>
      <c r="D88" s="13">
        <v>16</v>
      </c>
      <c r="E88" s="13">
        <v>5</v>
      </c>
      <c r="F88" s="30">
        <v>162.36517000000001</v>
      </c>
      <c r="G88" s="13"/>
      <c r="H88" s="13">
        <f t="shared" si="1"/>
        <v>31.25</v>
      </c>
    </row>
    <row r="89" spans="1:8" x14ac:dyDescent="0.2">
      <c r="A89" s="12">
        <v>101450974</v>
      </c>
      <c r="B89" s="12" t="s">
        <v>234</v>
      </c>
      <c r="C89" s="12" t="s">
        <v>90</v>
      </c>
      <c r="D89" s="13">
        <v>16</v>
      </c>
      <c r="E89" s="13">
        <v>16</v>
      </c>
      <c r="F89" s="30">
        <v>213.96977999999999</v>
      </c>
      <c r="G89" s="13"/>
      <c r="H89" s="13">
        <f t="shared" si="1"/>
        <v>100</v>
      </c>
    </row>
    <row r="90" spans="1:8" x14ac:dyDescent="0.2">
      <c r="A90" s="12">
        <v>101450895</v>
      </c>
      <c r="B90" s="12" t="s">
        <v>235</v>
      </c>
      <c r="C90" s="12" t="s">
        <v>166</v>
      </c>
      <c r="D90" s="13">
        <v>11</v>
      </c>
      <c r="E90" s="13">
        <v>2</v>
      </c>
      <c r="F90" s="30">
        <v>186.06407999999999</v>
      </c>
      <c r="G90" s="13"/>
      <c r="H90" s="13">
        <f t="shared" si="1"/>
        <v>18.181818181818183</v>
      </c>
    </row>
    <row r="91" spans="1:8" x14ac:dyDescent="0.2">
      <c r="A91" s="12">
        <v>101450674</v>
      </c>
      <c r="B91" s="12" t="s">
        <v>236</v>
      </c>
      <c r="C91" s="12" t="s">
        <v>158</v>
      </c>
      <c r="D91" s="13">
        <v>6</v>
      </c>
      <c r="E91" s="13">
        <v>6</v>
      </c>
      <c r="F91" s="30">
        <v>330.58316000000002</v>
      </c>
      <c r="G91" s="13"/>
      <c r="H91" s="13">
        <f t="shared" si="1"/>
        <v>100</v>
      </c>
    </row>
    <row r="92" spans="1:8" x14ac:dyDescent="0.2">
      <c r="A92" s="12">
        <v>101451663</v>
      </c>
      <c r="B92" s="12" t="s">
        <v>237</v>
      </c>
      <c r="C92" s="12" t="s">
        <v>81</v>
      </c>
      <c r="D92" s="13">
        <v>9</v>
      </c>
      <c r="E92" s="13">
        <v>9</v>
      </c>
      <c r="F92" s="30">
        <v>194.81174999999999</v>
      </c>
      <c r="G92" s="13"/>
      <c r="H92" s="13">
        <f t="shared" si="1"/>
        <v>100</v>
      </c>
    </row>
    <row r="93" spans="1:8" x14ac:dyDescent="0.2">
      <c r="A93" s="12">
        <v>101450692</v>
      </c>
      <c r="B93" s="12" t="s">
        <v>238</v>
      </c>
      <c r="C93" s="12" t="s">
        <v>166</v>
      </c>
      <c r="D93" s="13">
        <v>13</v>
      </c>
      <c r="E93" s="13">
        <v>13</v>
      </c>
      <c r="F93" s="30">
        <v>203.04205999999999</v>
      </c>
      <c r="G93" s="13"/>
      <c r="H93" s="13">
        <f t="shared" si="1"/>
        <v>100</v>
      </c>
    </row>
    <row r="94" spans="1:8" x14ac:dyDescent="0.2">
      <c r="A94" s="12">
        <v>101450708</v>
      </c>
      <c r="B94" s="12" t="s">
        <v>239</v>
      </c>
      <c r="C94" s="12" t="s">
        <v>90</v>
      </c>
      <c r="D94" s="13">
        <v>12</v>
      </c>
      <c r="E94" s="13">
        <v>4</v>
      </c>
      <c r="F94" s="30">
        <v>179.89053000000001</v>
      </c>
      <c r="G94" s="13"/>
      <c r="H94" s="13">
        <f t="shared" si="1"/>
        <v>33.333333333333336</v>
      </c>
    </row>
    <row r="95" spans="1:8" x14ac:dyDescent="0.2">
      <c r="A95" s="12">
        <v>101451496</v>
      </c>
      <c r="B95" s="12" t="s">
        <v>240</v>
      </c>
      <c r="C95" s="12" t="s">
        <v>2</v>
      </c>
      <c r="D95" s="13">
        <v>14</v>
      </c>
      <c r="E95" s="13">
        <v>14</v>
      </c>
      <c r="F95" s="30">
        <v>255.41499999999999</v>
      </c>
      <c r="G95" s="13"/>
      <c r="H95" s="13">
        <f t="shared" si="1"/>
        <v>100</v>
      </c>
    </row>
    <row r="96" spans="1:8" x14ac:dyDescent="0.2">
      <c r="A96" s="12">
        <v>101451706</v>
      </c>
      <c r="B96" s="12" t="s">
        <v>241</v>
      </c>
      <c r="C96" s="12" t="s">
        <v>71</v>
      </c>
      <c r="D96" s="13">
        <v>22</v>
      </c>
      <c r="E96" s="13">
        <v>22</v>
      </c>
      <c r="F96" s="30">
        <v>215.45179999999999</v>
      </c>
      <c r="G96" s="13"/>
      <c r="H96" s="13">
        <f t="shared" si="1"/>
        <v>100</v>
      </c>
    </row>
    <row r="97" spans="1:8" x14ac:dyDescent="0.2">
      <c r="A97" s="12">
        <v>101451081</v>
      </c>
      <c r="B97" s="12" t="s">
        <v>242</v>
      </c>
      <c r="C97" s="12" t="s">
        <v>81</v>
      </c>
      <c r="D97" s="13">
        <v>8</v>
      </c>
      <c r="E97" s="13">
        <v>8</v>
      </c>
      <c r="F97" s="30">
        <v>202.05555000000001</v>
      </c>
      <c r="G97" s="13"/>
      <c r="H97" s="13">
        <f t="shared" si="1"/>
        <v>100</v>
      </c>
    </row>
    <row r="98" spans="1:8" x14ac:dyDescent="0.2">
      <c r="A98" s="12">
        <v>101450859</v>
      </c>
      <c r="B98" s="12" t="s">
        <v>243</v>
      </c>
      <c r="C98" s="12" t="s">
        <v>2</v>
      </c>
      <c r="D98" s="13">
        <v>14</v>
      </c>
      <c r="E98" s="13">
        <v>6</v>
      </c>
      <c r="F98" s="30">
        <v>165.82114999999999</v>
      </c>
      <c r="G98" s="13"/>
      <c r="H98" s="13">
        <f t="shared" si="1"/>
        <v>42.857142857142854</v>
      </c>
    </row>
    <row r="99" spans="1:8" x14ac:dyDescent="0.2">
      <c r="A99" s="12">
        <v>101450902</v>
      </c>
      <c r="B99" s="12" t="s">
        <v>244</v>
      </c>
      <c r="C99" s="12" t="s">
        <v>166</v>
      </c>
      <c r="D99" s="13">
        <v>34</v>
      </c>
      <c r="E99" s="13">
        <v>4</v>
      </c>
      <c r="F99" s="30">
        <v>173.82377</v>
      </c>
      <c r="G99" s="13"/>
      <c r="H99" s="13">
        <f t="shared" si="1"/>
        <v>11.764705882352942</v>
      </c>
    </row>
    <row r="100" spans="1:8" x14ac:dyDescent="0.2">
      <c r="A100" s="12">
        <v>101450753</v>
      </c>
      <c r="B100" s="12" t="s">
        <v>245</v>
      </c>
      <c r="C100" s="12" t="s">
        <v>166</v>
      </c>
      <c r="D100" s="13">
        <v>13</v>
      </c>
      <c r="E100" s="13">
        <v>7</v>
      </c>
      <c r="F100" s="30">
        <v>179.25206</v>
      </c>
      <c r="G100" s="13"/>
      <c r="H100" s="13">
        <f t="shared" si="1"/>
        <v>53.846153846153847</v>
      </c>
    </row>
    <row r="101" spans="1:8" x14ac:dyDescent="0.2">
      <c r="A101" s="12">
        <v>101451239</v>
      </c>
      <c r="B101" s="12" t="s">
        <v>246</v>
      </c>
      <c r="C101" s="12" t="s">
        <v>166</v>
      </c>
      <c r="D101" s="13">
        <v>13</v>
      </c>
      <c r="E101" s="13">
        <v>13</v>
      </c>
      <c r="F101" s="30">
        <v>212.94560000000001</v>
      </c>
      <c r="G101" s="13"/>
      <c r="H101" s="13">
        <f t="shared" si="1"/>
        <v>100</v>
      </c>
    </row>
    <row r="102" spans="1:8" x14ac:dyDescent="0.2">
      <c r="A102" s="12">
        <v>101451221</v>
      </c>
      <c r="B102" s="12" t="s">
        <v>247</v>
      </c>
      <c r="C102" s="12" t="s">
        <v>81</v>
      </c>
      <c r="D102" s="13">
        <v>12</v>
      </c>
      <c r="E102" s="13">
        <v>12</v>
      </c>
      <c r="F102" s="30">
        <v>276.60000000000002</v>
      </c>
      <c r="G102" s="13" t="s">
        <v>248</v>
      </c>
      <c r="H102" s="13">
        <f t="shared" si="1"/>
        <v>100</v>
      </c>
    </row>
    <row r="103" spans="1:8" x14ac:dyDescent="0.2">
      <c r="A103" s="12">
        <v>101451327</v>
      </c>
      <c r="B103" s="12" t="s">
        <v>249</v>
      </c>
      <c r="C103" s="12" t="s">
        <v>71</v>
      </c>
      <c r="D103" s="13">
        <v>14</v>
      </c>
      <c r="E103" s="13">
        <v>14</v>
      </c>
      <c r="F103" s="30">
        <v>210.5985</v>
      </c>
      <c r="G103" s="13"/>
      <c r="H103" s="13">
        <f t="shared" si="1"/>
        <v>100</v>
      </c>
    </row>
    <row r="104" spans="1:8" x14ac:dyDescent="0.2">
      <c r="A104" s="12">
        <v>101451212</v>
      </c>
      <c r="B104" s="12" t="s">
        <v>250</v>
      </c>
      <c r="C104" s="12" t="s">
        <v>81</v>
      </c>
      <c r="D104" s="13">
        <v>5</v>
      </c>
      <c r="E104" s="13">
        <v>5</v>
      </c>
      <c r="F104" s="30">
        <v>396.1</v>
      </c>
      <c r="G104" s="13" t="s">
        <v>251</v>
      </c>
      <c r="H104" s="13">
        <f t="shared" si="1"/>
        <v>100</v>
      </c>
    </row>
    <row r="105" spans="1:8" x14ac:dyDescent="0.2">
      <c r="A105" s="12">
        <v>101451681</v>
      </c>
      <c r="B105" s="12" t="s">
        <v>252</v>
      </c>
      <c r="C105" s="12" t="s">
        <v>166</v>
      </c>
      <c r="D105" s="13">
        <v>16</v>
      </c>
      <c r="E105" s="13">
        <v>16</v>
      </c>
      <c r="F105" s="30">
        <v>190.05197999999999</v>
      </c>
      <c r="G105" s="13"/>
      <c r="H105" s="13">
        <f t="shared" si="1"/>
        <v>100</v>
      </c>
    </row>
    <row r="106" spans="1:8" x14ac:dyDescent="0.2">
      <c r="A106" s="12">
        <v>101451099</v>
      </c>
      <c r="B106" s="12" t="s">
        <v>253</v>
      </c>
      <c r="C106" s="12" t="s">
        <v>81</v>
      </c>
      <c r="D106" s="13">
        <v>8</v>
      </c>
      <c r="E106" s="13">
        <v>8</v>
      </c>
      <c r="F106" s="30">
        <v>197.08280999999999</v>
      </c>
      <c r="G106" s="13"/>
      <c r="H106" s="13">
        <f t="shared" si="1"/>
        <v>100</v>
      </c>
    </row>
    <row r="107" spans="1:8" x14ac:dyDescent="0.2">
      <c r="A107" s="12">
        <v>101451009</v>
      </c>
      <c r="B107" s="12" t="s">
        <v>254</v>
      </c>
      <c r="C107" s="12" t="s">
        <v>166</v>
      </c>
      <c r="D107" s="13">
        <v>19</v>
      </c>
      <c r="E107" s="13">
        <v>10</v>
      </c>
      <c r="F107" s="30">
        <v>176.70179999999999</v>
      </c>
      <c r="G107" s="13"/>
      <c r="H107" s="13">
        <f t="shared" si="1"/>
        <v>52.631578947368418</v>
      </c>
    </row>
    <row r="108" spans="1:8" x14ac:dyDescent="0.2">
      <c r="A108" s="12">
        <v>101450911</v>
      </c>
      <c r="B108" s="12" t="s">
        <v>255</v>
      </c>
      <c r="C108" s="12" t="s">
        <v>166</v>
      </c>
      <c r="D108" s="13">
        <v>33</v>
      </c>
      <c r="E108" s="13">
        <v>12</v>
      </c>
      <c r="F108" s="30">
        <v>177.23525000000001</v>
      </c>
      <c r="G108" s="13"/>
      <c r="H108" s="13">
        <f t="shared" si="1"/>
        <v>36.363636363636367</v>
      </c>
    </row>
    <row r="109" spans="1:8" x14ac:dyDescent="0.2">
      <c r="A109" s="12">
        <v>101451424</v>
      </c>
      <c r="B109" s="12" t="s">
        <v>256</v>
      </c>
      <c r="C109" s="12" t="s">
        <v>166</v>
      </c>
      <c r="D109" s="13">
        <v>17</v>
      </c>
      <c r="E109" s="13">
        <v>9</v>
      </c>
      <c r="F109" s="30">
        <v>175.33966000000001</v>
      </c>
      <c r="G109" s="13"/>
      <c r="H109" s="13">
        <f t="shared" si="1"/>
        <v>52.941176470588232</v>
      </c>
    </row>
    <row r="110" spans="1:8" x14ac:dyDescent="0.2">
      <c r="A110" s="12">
        <v>101451699</v>
      </c>
      <c r="B110" s="12" t="s">
        <v>257</v>
      </c>
      <c r="C110" s="12" t="s">
        <v>81</v>
      </c>
      <c r="D110" s="13">
        <v>15</v>
      </c>
      <c r="E110" s="13">
        <v>15</v>
      </c>
      <c r="F110" s="30">
        <v>193.77274</v>
      </c>
      <c r="G110" s="13"/>
      <c r="H110" s="13">
        <f t="shared" si="1"/>
        <v>100</v>
      </c>
    </row>
    <row r="111" spans="1:8" x14ac:dyDescent="0.2">
      <c r="A111" s="12">
        <v>101451478</v>
      </c>
      <c r="B111" s="12" t="s">
        <v>258</v>
      </c>
      <c r="C111" s="12" t="s">
        <v>90</v>
      </c>
      <c r="D111" s="13">
        <v>3</v>
      </c>
      <c r="E111" s="13">
        <v>3</v>
      </c>
      <c r="F111" s="30">
        <v>281.79450000000003</v>
      </c>
      <c r="G111" s="13"/>
      <c r="H111" s="13">
        <f t="shared" si="1"/>
        <v>100</v>
      </c>
    </row>
    <row r="112" spans="1:8" x14ac:dyDescent="0.2">
      <c r="A112" s="12">
        <v>101451927</v>
      </c>
      <c r="B112" s="12" t="s">
        <v>259</v>
      </c>
      <c r="C112" s="12" t="s">
        <v>90</v>
      </c>
      <c r="D112" s="13">
        <v>1</v>
      </c>
      <c r="E112" s="13">
        <v>0</v>
      </c>
      <c r="F112" s="30"/>
      <c r="G112" s="13"/>
      <c r="H112" s="13">
        <f t="shared" si="1"/>
        <v>0</v>
      </c>
    </row>
    <row r="113" spans="1:8" x14ac:dyDescent="0.2">
      <c r="A113" s="12">
        <v>101451566</v>
      </c>
      <c r="B113" s="12" t="s">
        <v>260</v>
      </c>
      <c r="C113" s="12" t="s">
        <v>81</v>
      </c>
      <c r="D113" s="13">
        <v>2</v>
      </c>
      <c r="E113" s="13">
        <v>2</v>
      </c>
      <c r="F113" s="30">
        <v>348.35</v>
      </c>
      <c r="G113" s="13" t="s">
        <v>261</v>
      </c>
      <c r="H113" s="13">
        <f t="shared" si="1"/>
        <v>100</v>
      </c>
    </row>
    <row r="114" spans="1:8" x14ac:dyDescent="0.2">
      <c r="A114" s="12">
        <v>101451936</v>
      </c>
      <c r="B114" s="12" t="s">
        <v>262</v>
      </c>
      <c r="C114" s="12" t="s">
        <v>81</v>
      </c>
      <c r="D114" s="13">
        <v>1</v>
      </c>
      <c r="E114" s="13">
        <v>0</v>
      </c>
      <c r="F114" s="30"/>
      <c r="G114" s="13"/>
      <c r="H114" s="13">
        <f t="shared" si="1"/>
        <v>0</v>
      </c>
    </row>
    <row r="115" spans="1:8" x14ac:dyDescent="0.2">
      <c r="A115" s="12">
        <v>101451557</v>
      </c>
      <c r="B115" s="12" t="s">
        <v>263</v>
      </c>
      <c r="C115" s="12" t="s">
        <v>90</v>
      </c>
      <c r="D115" s="13">
        <v>6</v>
      </c>
      <c r="E115" s="13">
        <v>6</v>
      </c>
      <c r="F115" s="30">
        <v>294.86869000000002</v>
      </c>
      <c r="G115" s="13"/>
      <c r="H115" s="13">
        <f t="shared" si="1"/>
        <v>100</v>
      </c>
    </row>
    <row r="116" spans="1:8" x14ac:dyDescent="0.2">
      <c r="A116" s="12">
        <v>101450444</v>
      </c>
      <c r="B116" s="12" t="s">
        <v>264</v>
      </c>
      <c r="C116" s="12" t="s">
        <v>158</v>
      </c>
      <c r="D116" s="13">
        <v>10</v>
      </c>
      <c r="E116" s="13">
        <v>10</v>
      </c>
      <c r="F116" s="30">
        <v>324.99500999999998</v>
      </c>
      <c r="G116" s="13"/>
      <c r="H116" s="13">
        <f t="shared" si="1"/>
        <v>100</v>
      </c>
    </row>
    <row r="117" spans="1:8" x14ac:dyDescent="0.2">
      <c r="A117" s="12">
        <v>101470581</v>
      </c>
      <c r="B117" s="12" t="s">
        <v>265</v>
      </c>
      <c r="C117" s="12" t="s">
        <v>158</v>
      </c>
      <c r="D117" s="13">
        <v>12</v>
      </c>
      <c r="E117" s="13">
        <v>12</v>
      </c>
      <c r="F117" s="30">
        <v>319.82655999999997</v>
      </c>
      <c r="G117" s="13"/>
      <c r="H117" s="13">
        <f t="shared" si="1"/>
        <v>100</v>
      </c>
    </row>
    <row r="118" spans="1:8" x14ac:dyDescent="0.2">
      <c r="A118" s="12">
        <v>101451054</v>
      </c>
      <c r="B118" s="12" t="s">
        <v>266</v>
      </c>
      <c r="C118" s="12" t="s">
        <v>81</v>
      </c>
      <c r="D118" s="13">
        <v>5</v>
      </c>
      <c r="E118" s="13">
        <v>5</v>
      </c>
      <c r="F118" s="30">
        <v>302.48311000000001</v>
      </c>
      <c r="G118" s="13"/>
      <c r="H118" s="13">
        <f t="shared" si="1"/>
        <v>100</v>
      </c>
    </row>
    <row r="119" spans="1:8" x14ac:dyDescent="0.2">
      <c r="A119" s="12">
        <v>101451045</v>
      </c>
      <c r="B119" s="12" t="s">
        <v>267</v>
      </c>
      <c r="C119" s="12" t="s">
        <v>90</v>
      </c>
      <c r="D119" s="13">
        <v>21</v>
      </c>
      <c r="E119" s="13">
        <v>21</v>
      </c>
      <c r="F119" s="30">
        <v>264.61678999999998</v>
      </c>
      <c r="G119" s="13"/>
      <c r="H119" s="13">
        <f t="shared" si="1"/>
        <v>100</v>
      </c>
    </row>
    <row r="120" spans="1:8" x14ac:dyDescent="0.2">
      <c r="A120" s="12">
        <v>101470599</v>
      </c>
      <c r="B120" s="12" t="s">
        <v>268</v>
      </c>
      <c r="C120" s="12" t="s">
        <v>90</v>
      </c>
      <c r="D120" s="13">
        <v>10</v>
      </c>
      <c r="E120" s="13">
        <v>10</v>
      </c>
      <c r="F120" s="30">
        <v>261.34969999999998</v>
      </c>
      <c r="G120" s="13"/>
      <c r="H120" s="13">
        <f t="shared" si="1"/>
        <v>100</v>
      </c>
    </row>
    <row r="121" spans="1:8" x14ac:dyDescent="0.2">
      <c r="A121" s="12">
        <v>101451469</v>
      </c>
      <c r="B121" s="12" t="s">
        <v>269</v>
      </c>
      <c r="C121" s="12" t="s">
        <v>90</v>
      </c>
      <c r="D121" s="13">
        <v>10</v>
      </c>
      <c r="E121" s="13">
        <v>10</v>
      </c>
      <c r="F121" s="30">
        <v>252.44756000000001</v>
      </c>
      <c r="G121" s="13"/>
      <c r="H121" s="13">
        <f t="shared" si="1"/>
        <v>100</v>
      </c>
    </row>
    <row r="122" spans="1:8" x14ac:dyDescent="0.2">
      <c r="A122" s="12">
        <v>101451354</v>
      </c>
      <c r="B122" s="12" t="s">
        <v>270</v>
      </c>
      <c r="C122" s="12" t="s">
        <v>81</v>
      </c>
      <c r="D122" s="13">
        <v>15</v>
      </c>
      <c r="E122" s="13">
        <v>12</v>
      </c>
      <c r="F122" s="30">
        <v>181.49419</v>
      </c>
      <c r="G122" s="13"/>
      <c r="H122" s="13">
        <f t="shared" si="1"/>
        <v>80</v>
      </c>
    </row>
    <row r="123" spans="1:8" x14ac:dyDescent="0.2">
      <c r="A123" s="12">
        <v>101451363</v>
      </c>
      <c r="B123" s="12" t="s">
        <v>271</v>
      </c>
      <c r="C123" s="12" t="s">
        <v>2</v>
      </c>
      <c r="D123" s="13">
        <v>21</v>
      </c>
      <c r="E123" s="13">
        <v>21</v>
      </c>
      <c r="F123" s="30">
        <v>191.06779</v>
      </c>
      <c r="G123" s="13"/>
      <c r="H123" s="13">
        <f t="shared" si="1"/>
        <v>100</v>
      </c>
    </row>
    <row r="124" spans="1:8" x14ac:dyDescent="0.2">
      <c r="A124" s="12">
        <v>101451433</v>
      </c>
      <c r="B124" s="12" t="s">
        <v>272</v>
      </c>
      <c r="C124" s="12" t="s">
        <v>166</v>
      </c>
      <c r="D124" s="13">
        <v>26</v>
      </c>
      <c r="E124" s="13">
        <v>2</v>
      </c>
      <c r="F124" s="30">
        <v>186.82956999999999</v>
      </c>
      <c r="G124" s="13"/>
      <c r="H124" s="13">
        <f t="shared" si="1"/>
        <v>7.6923076923076925</v>
      </c>
    </row>
    <row r="125" spans="1:8" x14ac:dyDescent="0.2">
      <c r="A125" s="31"/>
      <c r="B125" s="31"/>
      <c r="C125" s="31"/>
      <c r="D125" s="32"/>
      <c r="E125" s="32"/>
      <c r="F125" s="32"/>
      <c r="G125" s="32"/>
      <c r="H125" s="32"/>
    </row>
    <row r="126" spans="1:8" x14ac:dyDescent="0.2">
      <c r="A126" s="31"/>
      <c r="B126" s="31"/>
      <c r="C126" s="31"/>
      <c r="D126" s="32"/>
      <c r="E126" s="32"/>
      <c r="F126" s="32"/>
      <c r="G126" s="32"/>
      <c r="H126" s="32"/>
    </row>
  </sheetData>
  <mergeCells count="5">
    <mergeCell ref="A7:H7"/>
    <mergeCell ref="A8:H8"/>
    <mergeCell ref="A1:H1"/>
    <mergeCell ref="A2:H2"/>
    <mergeCell ref="A10:B10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Özet Bilgi</vt:lpstr>
      <vt:lpstr>Tablo_4</vt:lpstr>
      <vt:lpstr>Tablo_3_A_B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2014-10-03T17:13:20Z</dcterms:created>
  <dcterms:modified xsi:type="dcterms:W3CDTF">2014-10-03T17:44:35Z</dcterms:modified>
</cp:coreProperties>
</file>