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120" yWindow="15" windowWidth="18960" windowHeight="11325"/>
  </bookViews>
  <sheets>
    <sheet name="Özet Bilgi" sheetId="3" r:id="rId1"/>
    <sheet name="Tablo _ 3_ A_B" sheetId="1" r:id="rId2"/>
    <sheet name="Tablo_4" sheetId="2" r:id="rId3"/>
  </sheets>
  <calcPr calcId="152511"/>
</workbook>
</file>

<file path=xl/calcChain.xml><?xml version="1.0" encoding="utf-8"?>
<calcChain xmlns="http://schemas.openxmlformats.org/spreadsheetml/2006/main">
  <c r="C9" i="3" l="1"/>
  <c r="D9" i="3"/>
  <c r="D6" i="3"/>
  <c r="C6" i="3"/>
  <c r="E8" i="3"/>
  <c r="E7" i="3"/>
  <c r="E5" i="3"/>
  <c r="E4" i="3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4" i="2"/>
  <c r="J65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6" i="2"/>
  <c r="J97" i="2"/>
  <c r="J98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7" i="2"/>
  <c r="J118" i="2"/>
  <c r="J119" i="2"/>
  <c r="J121" i="2"/>
  <c r="J122" i="2"/>
  <c r="J123" i="2"/>
  <c r="J124" i="2"/>
  <c r="J126" i="2"/>
  <c r="J127" i="2"/>
  <c r="J128" i="2"/>
  <c r="J129" i="2"/>
  <c r="J130" i="2"/>
  <c r="J132" i="2"/>
  <c r="J133" i="2"/>
  <c r="J134" i="2"/>
  <c r="J135" i="2"/>
  <c r="J136" i="2"/>
  <c r="J137" i="2"/>
  <c r="J138" i="2"/>
  <c r="J139" i="2"/>
  <c r="J140" i="2"/>
  <c r="J141" i="2"/>
  <c r="J142" i="2"/>
  <c r="J115" i="2"/>
  <c r="J6" i="2"/>
  <c r="E4" i="2"/>
  <c r="J4" i="2" s="1"/>
  <c r="D4" i="2"/>
  <c r="H6" i="1"/>
  <c r="D10" i="3" l="1"/>
  <c r="C10" i="3"/>
  <c r="E6" i="3"/>
  <c r="E9" i="3"/>
  <c r="E10" i="3" l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4" i="1"/>
  <c r="H95" i="1"/>
  <c r="H96" i="1"/>
  <c r="H98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1" i="1"/>
  <c r="H142" i="1"/>
  <c r="H143" i="1"/>
  <c r="D11" i="1"/>
  <c r="E11" i="1"/>
  <c r="H11" i="1" l="1"/>
</calcChain>
</file>

<file path=xl/sharedStrings.xml><?xml version="1.0" encoding="utf-8"?>
<sst xmlns="http://schemas.openxmlformats.org/spreadsheetml/2006/main" count="578" uniqueCount="301">
  <si>
    <t>Yerleşme Oranı</t>
  </si>
  <si>
    <t>Program Kodu</t>
  </si>
  <si>
    <t>Program Adı</t>
  </si>
  <si>
    <r>
      <rPr>
        <b/>
        <sz val="11"/>
        <rFont val="Times New Roman"/>
        <family val="1"/>
        <charset val="162"/>
      </rPr>
      <t>Puan Türü</t>
    </r>
  </si>
  <si>
    <t>Kontenjan</t>
  </si>
  <si>
    <t>Yerleşen Aday Sayısı</t>
  </si>
  <si>
    <r>
      <rPr>
        <b/>
        <sz val="11"/>
        <rFont val="Times New Roman"/>
        <family val="1"/>
        <charset val="162"/>
      </rPr>
      <t>En Küçük Puan</t>
    </r>
  </si>
  <si>
    <t>Yerleştirme Öncelikleri</t>
  </si>
  <si>
    <t>Açıköğretim Fakültesi</t>
  </si>
  <si>
    <t>Adalet (Açıköğretim)</t>
  </si>
  <si>
    <t>Bankacılık ve Sigortacılık (Açıköğretim)</t>
  </si>
  <si>
    <t>Çağrı Merkezi Hizmetleri (Açıköğretim)</t>
  </si>
  <si>
    <t>Çocuk Gelişimi (Açıköğretim)</t>
  </si>
  <si>
    <t>13,2,D,95</t>
  </si>
  <si>
    <t>Dış Ticaret (Açıköğretim)</t>
  </si>
  <si>
    <t>Halkla İlişkiler ve Tanıtım (Açıköğretim)</t>
  </si>
  <si>
    <t>İlahiyat (Önlisans) (Açıköğretim)</t>
  </si>
  <si>
    <t>99,2,D,81</t>
  </si>
  <si>
    <t>İş Sağlığı ve Güvenliği (Açıköğretim)</t>
  </si>
  <si>
    <t>00,2,D,83</t>
  </si>
  <si>
    <t>İşletme Yönetimi (Açıköğretim)</t>
  </si>
  <si>
    <t>Lojistik (Açıköğretim)</t>
  </si>
  <si>
    <t>Reklamcılık (Açıköğretim)</t>
  </si>
  <si>
    <t>Sağlık Kurumları İşletmeciliği (Açıköğretim)</t>
  </si>
  <si>
    <t>Sosyal Hizmetler (Açıköğretim)</t>
  </si>
  <si>
    <t>Adalet Meslek Yüksekokulu</t>
  </si>
  <si>
    <t>Adalet</t>
  </si>
  <si>
    <t>YGS-3</t>
  </si>
  <si>
    <t>14,2,İ,96</t>
  </si>
  <si>
    <t>Erzurum Meslek Yüksekokulu</t>
  </si>
  <si>
    <t>Bilgisayar Programcılığı</t>
  </si>
  <si>
    <t>YGS-1</t>
  </si>
  <si>
    <t>14,3,D,96</t>
  </si>
  <si>
    <t>Bilgisayar Programcılığı (İÖ)</t>
  </si>
  <si>
    <t>13,4,D,95</t>
  </si>
  <si>
    <t>Büro Yönetimi ve Yönetici Asistanlığı</t>
  </si>
  <si>
    <t>YGS-4</t>
  </si>
  <si>
    <t>Büro Yönetimi ve Yönetici Asistanlığı (İÖ)</t>
  </si>
  <si>
    <t>Çocuk Gelişimi</t>
  </si>
  <si>
    <t>14,2,İ,97</t>
  </si>
  <si>
    <t>Çocuk Gelişimi (İÖ)</t>
  </si>
  <si>
    <t>Dış Ticaret</t>
  </si>
  <si>
    <t>YGS-6</t>
  </si>
  <si>
    <t>Dış Ticaret (İÖ)</t>
  </si>
  <si>
    <t>Elektrik</t>
  </si>
  <si>
    <t>Elektrik (İÖ)</t>
  </si>
  <si>
    <t>12,2,İ,94</t>
  </si>
  <si>
    <t>Elektronik Haberleşme Teknolojisi (İÖ)</t>
  </si>
  <si>
    <t>93,2,İ,76</t>
  </si>
  <si>
    <t>Elektronik Teknolojisi (İÖ) (Bk.423)</t>
  </si>
  <si>
    <t>Gaz ve Tesisatı Teknolojisi</t>
  </si>
  <si>
    <t>YGS-2</t>
  </si>
  <si>
    <t>Gaz ve Tesisatı Teknolojisi (İÖ)</t>
  </si>
  <si>
    <t>Geleneksel El Sanatları (İÖ) (Bk.424)</t>
  </si>
  <si>
    <t>Gıda Kalite Kontrolü ve Analizi</t>
  </si>
  <si>
    <t>Gıda Kalite Kontrolü ve Analizi (İÖ)</t>
  </si>
  <si>
    <t>Gıda Teknolojisi</t>
  </si>
  <si>
    <t>Gıda Teknolojisi (İÖ)</t>
  </si>
  <si>
    <t>Giyim Üretim Teknolojisi (İÖ) (Bk.424)</t>
  </si>
  <si>
    <t>90,2,D,74</t>
  </si>
  <si>
    <t>Harita ve Kadastro (İÖ) (Bk.646)</t>
  </si>
  <si>
    <t>14,2,İ,94</t>
  </si>
  <si>
    <t>İnşaat Teknolojisi</t>
  </si>
  <si>
    <t>İnşaat Teknolojisi (İÖ)</t>
  </si>
  <si>
    <t>İş Sağlığı ve Güvenliği</t>
  </si>
  <si>
    <t>İş Sağlığı ve Güvenliği (İÖ)</t>
  </si>
  <si>
    <t>Kimya Teknolojisi</t>
  </si>
  <si>
    <t>Kimya Teknolojisi (İÖ)</t>
  </si>
  <si>
    <t>Makine</t>
  </si>
  <si>
    <t>Makine (İÖ)</t>
  </si>
  <si>
    <t>Mobilya ve Dekorasyon (İÖ) (Bk.423)</t>
  </si>
  <si>
    <t>10,2,D,90</t>
  </si>
  <si>
    <t>Muhasebe ve Vergi Uygulamaları</t>
  </si>
  <si>
    <t>Muhasebe ve Vergi Uygulamaları (İÖ)</t>
  </si>
  <si>
    <t>Otomotiv Teknolojisi</t>
  </si>
  <si>
    <t>Otomotiv Teknolojisi (İÖ)</t>
  </si>
  <si>
    <t>Radyo ve Televizyon Programcılığı</t>
  </si>
  <si>
    <t>Radyo ve Televizyon Programcılığı (İÖ)</t>
  </si>
  <si>
    <t>Sivil Hava Ulaştırma İşletmeciliği</t>
  </si>
  <si>
    <t>14,2,D,95</t>
  </si>
  <si>
    <t>Turizm ve Otel İşletmeciliği</t>
  </si>
  <si>
    <t>Turizm ve Otel İşletmeciliği (İÖ)</t>
  </si>
  <si>
    <t>Sağlık Hizmetleri Meslek Y.O.</t>
  </si>
  <si>
    <t>Anestezi</t>
  </si>
  <si>
    <t>Diş Protez Teknolojisi</t>
  </si>
  <si>
    <t>Diyaliz</t>
  </si>
  <si>
    <t>14,3,D,95</t>
  </si>
  <si>
    <t>Diyaliz (KKTC Uyruklu)</t>
  </si>
  <si>
    <t>Fizyoterapi</t>
  </si>
  <si>
    <t>İlk ve Acil Yardım</t>
  </si>
  <si>
    <t>İlk ve Acil Yardım (İÖ)</t>
  </si>
  <si>
    <t>Odyometri</t>
  </si>
  <si>
    <t>Odyometri (KKTC Uyruklu)</t>
  </si>
  <si>
    <t>Ortopedik Protez ve Ortez</t>
  </si>
  <si>
    <t>Tıbbi Dokümantasyon ve Sekreterlik</t>
  </si>
  <si>
    <t>Tıbbi Dokümantasyon ve Sekreterlik (İÖ)</t>
  </si>
  <si>
    <t>Tıbbi Görüntüleme Teknikleri</t>
  </si>
  <si>
    <t>Tıbbi Laboratuvar Teknikleri</t>
  </si>
  <si>
    <t>94,2,İ,75</t>
  </si>
  <si>
    <t>Tıbbi Laboratuvar Teknikleri (İÖ)</t>
  </si>
  <si>
    <t>Yaşlı Bakımı</t>
  </si>
  <si>
    <t>Aşkale Meslek Yüksekokulu</t>
  </si>
  <si>
    <t>98,2,İ,79</t>
  </si>
  <si>
    <t>Elektrik Enerjisi Üretim, İletim ve Dağıtımı</t>
  </si>
  <si>
    <t>Lojistik</t>
  </si>
  <si>
    <t>Metalurji</t>
  </si>
  <si>
    <t>Hınıs Meslek Yüksekokulu</t>
  </si>
  <si>
    <t>Laborant ve Veteriner Sağlık</t>
  </si>
  <si>
    <t>Horasan Meslek Yüksekokulu</t>
  </si>
  <si>
    <t>Posta Hizmetleri</t>
  </si>
  <si>
    <t>YGS-5</t>
  </si>
  <si>
    <t>14,2,D,96</t>
  </si>
  <si>
    <t>Raylı Sistemler Yol Teknolojisi</t>
  </si>
  <si>
    <t>Sivil Savunma ve İtfaiyecilik</t>
  </si>
  <si>
    <t>İspir Hamza Polat Meslek Yüksekokulu</t>
  </si>
  <si>
    <t>Bankacılık ve Sigortacılık</t>
  </si>
  <si>
    <t>İşletme Yönetimi</t>
  </si>
  <si>
    <t>Kooperatifçilik</t>
  </si>
  <si>
    <t>Ormancılık ve Orman Ürünleri</t>
  </si>
  <si>
    <t>Narman Meslek Yüksekokulu</t>
  </si>
  <si>
    <t>Yapı Denetimi</t>
  </si>
  <si>
    <t>Oltu Meslek Yüksekokulu</t>
  </si>
  <si>
    <t>Grafik Tasarımı</t>
  </si>
  <si>
    <t>Halkla İlişkiler ve Tanıtım</t>
  </si>
  <si>
    <t>Kuyumculuk ve Takı Tasarımı</t>
  </si>
  <si>
    <t>Pazarlama</t>
  </si>
  <si>
    <t>Pasinler Meslek Yüksekokulu</t>
  </si>
  <si>
    <t>Harita ve Kadastro</t>
  </si>
  <si>
    <t>İnsan Kaynakları Yönetimi</t>
  </si>
  <si>
    <t>Tortum Meslek Yüksekokulu</t>
  </si>
  <si>
    <t>Peyzaj ve Süs Bitkileri</t>
  </si>
  <si>
    <t>TOPLAM</t>
  </si>
  <si>
    <r>
      <rPr>
        <b/>
        <sz val="11"/>
        <rFont val="Times New Roman"/>
        <family val="1"/>
        <charset val="162"/>
      </rPr>
      <t>Horasan Meslek Yüksekokulu</t>
    </r>
  </si>
  <si>
    <t>Özel Güvenlik ve Koruma</t>
  </si>
  <si>
    <t>ATATÜRK ÜNİVERSİTESİ</t>
  </si>
  <si>
    <r>
      <rPr>
        <b/>
        <sz val="11"/>
        <rFont val="Times New Roman"/>
        <family val="1"/>
        <charset val="162"/>
      </rPr>
      <t>Yerleşen Aday Sayısı</t>
    </r>
  </si>
  <si>
    <r>
      <rPr>
        <b/>
        <sz val="11"/>
        <rFont val="Times New Roman"/>
        <family val="1"/>
        <charset val="162"/>
      </rPr>
      <t>En Büyük Puan</t>
    </r>
  </si>
  <si>
    <r>
      <rPr>
        <b/>
        <sz val="11"/>
        <rFont val="Times New Roman"/>
        <family val="1"/>
        <charset val="162"/>
      </rPr>
      <t>OBK En Küçük Puan</t>
    </r>
  </si>
  <si>
    <r>
      <rPr>
        <b/>
        <sz val="11"/>
        <rFont val="Times New Roman"/>
        <family val="1"/>
        <charset val="162"/>
      </rPr>
      <t>OBK En Büyük Puan</t>
    </r>
  </si>
  <si>
    <t>Açıköğretim  Fakültesi</t>
  </si>
  <si>
    <t>İşletme (Açıköğretim)</t>
  </si>
  <si>
    <t>Sosyal Hizmet (Açıköğretim)</t>
  </si>
  <si>
    <t>Sosyoloji (Açıköğretim)</t>
  </si>
  <si>
    <t>Diş Hekimliği Fakültesi</t>
  </si>
  <si>
    <t>MF-3</t>
  </si>
  <si>
    <t>Eczacılık Fakültesi</t>
  </si>
  <si>
    <t>Eczacılık Fakültesi (KKTC Uyruklu)</t>
  </si>
  <si>
    <t>Edebiyat Fakültesi</t>
  </si>
  <si>
    <t>Alman Dili ve Edebiyatı</t>
  </si>
  <si>
    <t>DİL-1</t>
  </si>
  <si>
    <t>Arap Dili ve Edebiyatı</t>
  </si>
  <si>
    <t>DİL-3</t>
  </si>
  <si>
    <t>Arap Dili ve Edebiyatı (İÖ)</t>
  </si>
  <si>
    <t>Arkeoloji</t>
  </si>
  <si>
    <t>TM-3</t>
  </si>
  <si>
    <t>Arkeoloji (İÖ)</t>
  </si>
  <si>
    <t>Bilgi ve Belge Yönetimi</t>
  </si>
  <si>
    <t>TM-1</t>
  </si>
  <si>
    <t>Bilgi ve Belge Yönetimi (İÖ)</t>
  </si>
  <si>
    <t>Coğrafya</t>
  </si>
  <si>
    <t>TS-1</t>
  </si>
  <si>
    <t>Coğrafya (İÖ)</t>
  </si>
  <si>
    <t>Çağdaş Türk Lehçeleri ve Edebiyatları</t>
  </si>
  <si>
    <t>TS-2</t>
  </si>
  <si>
    <t>Çağdaş Türk Lehçeleri ve Edebiyatları (İÖ)</t>
  </si>
  <si>
    <t>Fars Dili ve Edebiyatı</t>
  </si>
  <si>
    <t>Felsefe</t>
  </si>
  <si>
    <t>Felsefe (İÖ)</t>
  </si>
  <si>
    <t>İngiliz Dili ve Edebiyatı</t>
  </si>
  <si>
    <t>İngiliz Dili ve Edebiyatı (İÖ)</t>
  </si>
  <si>
    <t>Rus Dili ve Edebiyatı</t>
  </si>
  <si>
    <t>Sanat Tarihi</t>
  </si>
  <si>
    <t>Sanat Tarihi (İÖ)</t>
  </si>
  <si>
    <t>Sosyoloji</t>
  </si>
  <si>
    <t>Sosyoloji (İÖ)</t>
  </si>
  <si>
    <t>Tarih</t>
  </si>
  <si>
    <t>Tarih (İÖ)</t>
  </si>
  <si>
    <t>Türk Dili ve Edebiyatı</t>
  </si>
  <si>
    <t>Türk Dili ve Edebiyatı (İÖ)</t>
  </si>
  <si>
    <t>Fen Fakültesi</t>
  </si>
  <si>
    <t>Biyoloji</t>
  </si>
  <si>
    <t>MF-2</t>
  </si>
  <si>
    <t>Fizik</t>
  </si>
  <si>
    <t>Kimya</t>
  </si>
  <si>
    <t>Matematik</t>
  </si>
  <si>
    <t>MF-1</t>
  </si>
  <si>
    <t>Moleküler Biyoloji ve Genetik</t>
  </si>
  <si>
    <t>Hukuk Fakültesi</t>
  </si>
  <si>
    <t>TM-2</t>
  </si>
  <si>
    <t>Hukuk Fakültesi (İÖ)</t>
  </si>
  <si>
    <t>İktisadi ve İdari Bilimler Fakültesi</t>
  </si>
  <si>
    <t>Çalışma Ekonomisi ve Endüstri İlişkileri</t>
  </si>
  <si>
    <t>Çalışma Ekonomisi ve Endüstri İlişkileri (İÖ)</t>
  </si>
  <si>
    <t>Ekonometri</t>
  </si>
  <si>
    <t>Ekonometri (İÖ)</t>
  </si>
  <si>
    <t>İktisat</t>
  </si>
  <si>
    <t>İktisat (İÖ)</t>
  </si>
  <si>
    <t>İşletme</t>
  </si>
  <si>
    <t>İşletme (İÖ)</t>
  </si>
  <si>
    <t>Kamu Yönetimi</t>
  </si>
  <si>
    <t>Kamu Yönetimi (İÖ)</t>
  </si>
  <si>
    <t>Uluslararası İlişkiler</t>
  </si>
  <si>
    <t>Uluslararası İlişkiler (İÖ)</t>
  </si>
  <si>
    <t>Yönetim Bilişim Sistemleri</t>
  </si>
  <si>
    <t>Yönetim Bilişim Sistemleri (İÖ)</t>
  </si>
  <si>
    <t>Yönetim Bilişim Sistemleri (KKTC Uyruklu)</t>
  </si>
  <si>
    <t>İlahiyat Fakültesi</t>
  </si>
  <si>
    <t>İlahiyat</t>
  </si>
  <si>
    <t>İlahiyat (İÖ)</t>
  </si>
  <si>
    <t>İletişim Fakültesi</t>
  </si>
  <si>
    <t>Gazetecilik</t>
  </si>
  <si>
    <t>Gazetecilik (İÖ)</t>
  </si>
  <si>
    <t>Halkla İlişkiler ve Tanıtım (İÖ)</t>
  </si>
  <si>
    <t>Radyo, Televizyon ve Sinema</t>
  </si>
  <si>
    <t>Radyo, Televizyon ve Sinema (İÖ)</t>
  </si>
  <si>
    <t>Kazım Karabekir Eğitim Fakültesi</t>
  </si>
  <si>
    <t>Almanca Öğretmenliği</t>
  </si>
  <si>
    <t>Bilgisayar ve Öğretim Teknolojileri Öğretmenliği</t>
  </si>
  <si>
    <t>Biyoloji Öğretmenliği</t>
  </si>
  <si>
    <t>Coğrafya  Öğretmenliği</t>
  </si>
  <si>
    <t>Felsefe Grubu Öğretmenliği</t>
  </si>
  <si>
    <t>Fen Bilgisi Öğretmenliği</t>
  </si>
  <si>
    <t>Fizik Öğretmenliği</t>
  </si>
  <si>
    <t>İlköğretim Matematik Öğretmenliği</t>
  </si>
  <si>
    <t>İngilizce Öğretmenliği</t>
  </si>
  <si>
    <t>Kimya Öğretmenliği</t>
  </si>
  <si>
    <t>Matematik Öğretmenliği</t>
  </si>
  <si>
    <t>Okul Öncesi Öğretmenliği</t>
  </si>
  <si>
    <t>Okul Öncesi Öğretmenliği (İÖ)</t>
  </si>
  <si>
    <t>Rehberlik ve Psikolojik Danışmanlık</t>
  </si>
  <si>
    <t>Rehberlik ve Psikolojik Danışmanlık (İÖ)</t>
  </si>
  <si>
    <t>Sınıf Öğretmenliği</t>
  </si>
  <si>
    <t>Sosyal Bilgiler Öğretmenliği</t>
  </si>
  <si>
    <t>Tarih Öğretmenliği</t>
  </si>
  <si>
    <t>Türk Dili ve Edebiyatı Öğretmenliği</t>
  </si>
  <si>
    <t>Türkçe Öğretmenliği</t>
  </si>
  <si>
    <t>Zihin Engelliler Öğretmenliği</t>
  </si>
  <si>
    <t>Mimarlık ve Tasarım Fakültesi</t>
  </si>
  <si>
    <t>Mimarlık</t>
  </si>
  <si>
    <t>MF-4</t>
  </si>
  <si>
    <t>Peyzaj Mimarlığı</t>
  </si>
  <si>
    <t>Şehir ve Bölge Planlama</t>
  </si>
  <si>
    <t>Mühendislik  Fakültesi</t>
  </si>
  <si>
    <t>Bilgisayar  Mühendisliği</t>
  </si>
  <si>
    <t>Bilgisayar Mühendisliği (İÖ)</t>
  </si>
  <si>
    <t>Çevre Mühendisliği</t>
  </si>
  <si>
    <t>Elektrik-Elektronik Mühendisliği</t>
  </si>
  <si>
    <t>Elektrik-Elektronik Mühendisliği (İÖ)</t>
  </si>
  <si>
    <t>Endüstri Mühendisliği</t>
  </si>
  <si>
    <t>Endüstri Mühendisliği (İÖ)</t>
  </si>
  <si>
    <t>İnşaat Mühendisliği</t>
  </si>
  <si>
    <t>İnşaat Mühendisliği (İÖ)</t>
  </si>
  <si>
    <t>Kimya Mühendisliği</t>
  </si>
  <si>
    <t>Makine  Mühendisliği</t>
  </si>
  <si>
    <t>Makine Mühendisliği (İÖ)</t>
  </si>
  <si>
    <t>Metalurji ve Malzeme Mühendisliği</t>
  </si>
  <si>
    <t>Metalurji ve Malzeme Mühendisliği (İÖ)</t>
  </si>
  <si>
    <t>Sağlık Bilimleri Fakültesi</t>
  </si>
  <si>
    <t>Beslenme ve Diyetetik</t>
  </si>
  <si>
    <t>Ebelik</t>
  </si>
  <si>
    <t>Hemşirelik</t>
  </si>
  <si>
    <t>Su Ürünleri Fakültesi</t>
  </si>
  <si>
    <t>Su Ürünleri Mühendisliği</t>
  </si>
  <si>
    <t>Tıp Fakültesi</t>
  </si>
  <si>
    <t>Tıp Fakültesi (KKTC Uyruklu)</t>
  </si>
  <si>
    <t>Tıp Fakültesi (İngilizce)</t>
  </si>
  <si>
    <t>Turizm Fakültesi</t>
  </si>
  <si>
    <t>Gastronomi ve Mutfak Sanatları</t>
  </si>
  <si>
    <t>Gastronomi ve Mutfak Sanatları (İÖ)</t>
  </si>
  <si>
    <t>Turizm İşletmeciliği</t>
  </si>
  <si>
    <t>Turizm İşletmeciliği (İÖ)</t>
  </si>
  <si>
    <t>Veteriner Fakültesi</t>
  </si>
  <si>
    <t>Ziraat Fakültesi</t>
  </si>
  <si>
    <t>Bahçe Bitkileri</t>
  </si>
  <si>
    <t>Bitki Koruma</t>
  </si>
  <si>
    <t>Gıda Mühendisliği</t>
  </si>
  <si>
    <t>Gıda Mühendisliği (İÖ)</t>
  </si>
  <si>
    <t>Tarım Ekonomisi</t>
  </si>
  <si>
    <t>Tarım Makineleri</t>
  </si>
  <si>
    <t>Tarımsal Biyoteknoloji</t>
  </si>
  <si>
    <t>Tarımsal Biyoteknoloji (KKTC Uyruklu)</t>
  </si>
  <si>
    <t>Tarla Bitkileri</t>
  </si>
  <si>
    <t>Tarla Bitkileri (KKTC Uyruklu)</t>
  </si>
  <si>
    <t>Zootekni</t>
  </si>
  <si>
    <t>Oltu Yer Bilimleri Fakültesi</t>
  </si>
  <si>
    <t>Petrol ve Doğalgaz Mühendisliği</t>
  </si>
  <si>
    <t>Tercih Oranı</t>
  </si>
  <si>
    <t>2014-2015 EĞİTİM-ÖĞRETİM YILI ÖSYM YERLEŞTİRME BİLGİLERİ (Lisans Programları Tablo 4)</t>
  </si>
  <si>
    <t>2014-2015 EĞİTİM-ÖĞRETİM YILI ÖSYM YERLEŞTİRME BİLGİLERİ (Önlisans Programları Tablo 3 / B)</t>
  </si>
  <si>
    <t>2014-2015 EĞİTİM-ÖĞRETİM YILI ÖSYM YERLEŞTİRME BİLGİLERİ (Önlisans Programları Tablo 3 / A)</t>
  </si>
  <si>
    <t>Program Seviyesi</t>
  </si>
  <si>
    <t>Program Türü</t>
  </si>
  <si>
    <t>Yerleşen</t>
  </si>
  <si>
    <t>Lisans Programları Tablo 4</t>
  </si>
  <si>
    <t>Açıköğretim</t>
  </si>
  <si>
    <t>Örgün Öğretim</t>
  </si>
  <si>
    <t>Lisans Toplam</t>
  </si>
  <si>
    <t>Önlisans Programları        Tablo 3 / A _B</t>
  </si>
  <si>
    <t>Önlisans Toplam</t>
  </si>
  <si>
    <t>Üniversite Toplam</t>
  </si>
  <si>
    <t xml:space="preserve">2014-2015 EĞİTİM-ÖĞRETİM YILI ÖSYM YERLEŞTİRME BİLGİLERİ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</si>
</sst>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000;###0.00000"/>
    <numFmt numFmtId="166" formatCode="[$-41F]0"/>
  </numFmts>
  <fonts count="8" x14ac:knownFonts="1">
    <font>
      <sz val="10"/>
      <color rgb="FF000000"/>
      <name val="Times New Roman"/>
      <charset val="204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166" fontId="6" fillId="6" borderId="1" xfId="1" applyNumberFormat="1" applyFont="1" applyFill="1" applyBorder="1" applyAlignment="1">
      <alignment horizontal="center" vertical="top"/>
    </xf>
    <xf numFmtId="166" fontId="7" fillId="0" borderId="1" xfId="1" applyNumberFormat="1" applyFont="1" applyFill="1" applyBorder="1" applyAlignment="1">
      <alignment horizontal="center" vertical="top"/>
    </xf>
    <xf numFmtId="166" fontId="7" fillId="2" borderId="1" xfId="1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left" vertical="top" wrapText="1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28.33203125" customWidth="1"/>
    <col min="2" max="2" width="33.5" customWidth="1"/>
    <col min="3" max="3" width="16.6640625" bestFit="1" customWidth="1"/>
    <col min="4" max="4" width="11" bestFit="1" customWidth="1"/>
    <col min="5" max="5" width="15.5" bestFit="1" customWidth="1"/>
  </cols>
  <sheetData>
    <row r="1" spans="1:5" ht="14.25" x14ac:dyDescent="0.2">
      <c r="A1" s="52" t="s">
        <v>134</v>
      </c>
      <c r="B1" s="52"/>
      <c r="C1" s="52"/>
      <c r="D1" s="52"/>
      <c r="E1" s="52"/>
    </row>
    <row r="2" spans="1:5" ht="14.25" x14ac:dyDescent="0.2">
      <c r="A2" s="53" t="s">
        <v>300</v>
      </c>
      <c r="B2" s="53"/>
      <c r="C2" s="53"/>
      <c r="D2" s="53"/>
      <c r="E2" s="53"/>
    </row>
    <row r="3" spans="1:5" ht="15.75" x14ac:dyDescent="0.2">
      <c r="A3" s="43" t="s">
        <v>290</v>
      </c>
      <c r="B3" s="43" t="s">
        <v>291</v>
      </c>
      <c r="C3" s="43" t="s">
        <v>4</v>
      </c>
      <c r="D3" s="43" t="s">
        <v>292</v>
      </c>
      <c r="E3" s="43" t="s">
        <v>286</v>
      </c>
    </row>
    <row r="4" spans="1:5" ht="15.75" x14ac:dyDescent="0.2">
      <c r="A4" s="54" t="s">
        <v>293</v>
      </c>
      <c r="B4" s="44" t="s">
        <v>294</v>
      </c>
      <c r="C4" s="45">
        <v>5638</v>
      </c>
      <c r="D4" s="45">
        <v>5638</v>
      </c>
      <c r="E4" s="50">
        <f t="shared" ref="E4:E10" si="0">D4*100/C4</f>
        <v>100</v>
      </c>
    </row>
    <row r="5" spans="1:5" ht="15.75" x14ac:dyDescent="0.2">
      <c r="A5" s="55"/>
      <c r="B5" s="44" t="s">
        <v>295</v>
      </c>
      <c r="C5" s="45">
        <v>8016</v>
      </c>
      <c r="D5" s="45">
        <v>7687</v>
      </c>
      <c r="E5" s="50">
        <f t="shared" si="0"/>
        <v>95.895708582834331</v>
      </c>
    </row>
    <row r="6" spans="1:5" ht="15.75" x14ac:dyDescent="0.2">
      <c r="A6" s="56"/>
      <c r="B6" s="46" t="s">
        <v>296</v>
      </c>
      <c r="C6" s="47">
        <f>C4+C5</f>
        <v>13654</v>
      </c>
      <c r="D6" s="47">
        <f>D4+D5</f>
        <v>13325</v>
      </c>
      <c r="E6" s="51">
        <f t="shared" si="0"/>
        <v>97.590449685073978</v>
      </c>
    </row>
    <row r="7" spans="1:5" ht="15.75" x14ac:dyDescent="0.2">
      <c r="A7" s="54" t="s">
        <v>297</v>
      </c>
      <c r="B7" s="44" t="s">
        <v>294</v>
      </c>
      <c r="C7" s="45">
        <v>9300</v>
      </c>
      <c r="D7" s="45">
        <v>9300</v>
      </c>
      <c r="E7" s="50">
        <f t="shared" si="0"/>
        <v>100</v>
      </c>
    </row>
    <row r="8" spans="1:5" ht="15.75" x14ac:dyDescent="0.2">
      <c r="A8" s="55"/>
      <c r="B8" s="44" t="s">
        <v>295</v>
      </c>
      <c r="C8" s="45">
        <v>4464</v>
      </c>
      <c r="D8" s="45">
        <v>4292</v>
      </c>
      <c r="E8" s="50">
        <f t="shared" si="0"/>
        <v>96.146953405017925</v>
      </c>
    </row>
    <row r="9" spans="1:5" ht="15.75" x14ac:dyDescent="0.2">
      <c r="A9" s="56"/>
      <c r="B9" s="46" t="s">
        <v>298</v>
      </c>
      <c r="C9" s="47">
        <f>SUM(C7:C8)</f>
        <v>13764</v>
      </c>
      <c r="D9" s="47">
        <f>SUM(D7:D8)</f>
        <v>13592</v>
      </c>
      <c r="E9" s="51">
        <f t="shared" si="0"/>
        <v>98.7503632664923</v>
      </c>
    </row>
    <row r="10" spans="1:5" ht="15.75" x14ac:dyDescent="0.2">
      <c r="A10" s="57" t="s">
        <v>299</v>
      </c>
      <c r="B10" s="57"/>
      <c r="C10" s="48">
        <f>C6+C9</f>
        <v>27418</v>
      </c>
      <c r="D10" s="48">
        <f>D6+D9</f>
        <v>26917</v>
      </c>
      <c r="E10" s="49">
        <f t="shared" si="0"/>
        <v>98.172733240936608</v>
      </c>
    </row>
  </sheetData>
  <mergeCells count="5">
    <mergeCell ref="A1:E1"/>
    <mergeCell ref="A2:E2"/>
    <mergeCell ref="A4:A6"/>
    <mergeCell ref="A7:A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3" zoomScaleNormal="100" workbookViewId="0">
      <selection activeCell="E13" sqref="E13:E25"/>
    </sheetView>
  </sheetViews>
  <sheetFormatPr defaultRowHeight="15" x14ac:dyDescent="0.2"/>
  <cols>
    <col min="1" max="1" width="12.6640625" style="10" customWidth="1"/>
    <col min="2" max="2" width="93.33203125" style="10" customWidth="1"/>
    <col min="3" max="3" width="8" style="22" customWidth="1"/>
    <col min="4" max="4" width="12.6640625" style="22" customWidth="1"/>
    <col min="5" max="5" width="15.1640625" style="22" customWidth="1"/>
    <col min="6" max="6" width="12.6640625" style="22" customWidth="1"/>
    <col min="7" max="7" width="15.1640625" style="22" customWidth="1"/>
    <col min="8" max="8" width="11.83203125" style="10" customWidth="1"/>
    <col min="9" max="16384" width="9.33203125" style="10"/>
  </cols>
  <sheetData>
    <row r="1" spans="1:8" s="23" customFormat="1" x14ac:dyDescent="0.25">
      <c r="A1" s="52" t="s">
        <v>134</v>
      </c>
      <c r="B1" s="52"/>
      <c r="C1" s="52"/>
      <c r="D1" s="52"/>
      <c r="E1" s="52"/>
      <c r="F1" s="52"/>
      <c r="G1" s="52"/>
      <c r="H1" s="52"/>
    </row>
    <row r="2" spans="1:8" s="22" customFormat="1" x14ac:dyDescent="0.2">
      <c r="A2" s="52" t="s">
        <v>288</v>
      </c>
      <c r="B2" s="52"/>
      <c r="C2" s="52"/>
      <c r="D2" s="52"/>
      <c r="E2" s="52"/>
      <c r="F2" s="52"/>
      <c r="G2" s="52"/>
      <c r="H2" s="52"/>
    </row>
    <row r="4" spans="1:8" ht="29.1" customHeight="1" x14ac:dyDescent="0.2">
      <c r="A4" s="8" t="s">
        <v>1</v>
      </c>
      <c r="B4" s="6" t="s">
        <v>2</v>
      </c>
      <c r="C4" s="9" t="s">
        <v>3</v>
      </c>
      <c r="D4" s="7" t="s">
        <v>4</v>
      </c>
      <c r="E4" s="7" t="s">
        <v>5</v>
      </c>
      <c r="F4" s="9" t="s">
        <v>6</v>
      </c>
      <c r="G4" s="7" t="s">
        <v>7</v>
      </c>
      <c r="H4" s="7" t="s">
        <v>0</v>
      </c>
    </row>
    <row r="5" spans="1:8" x14ac:dyDescent="0.2">
      <c r="A5" s="2"/>
      <c r="B5" s="2" t="s">
        <v>132</v>
      </c>
      <c r="C5" s="2"/>
      <c r="D5" s="2"/>
      <c r="E5" s="2"/>
      <c r="F5" s="2"/>
      <c r="G5" s="2"/>
      <c r="H5" s="2"/>
    </row>
    <row r="6" spans="1:8" x14ac:dyDescent="0.2">
      <c r="A6" s="2">
        <v>101451848</v>
      </c>
      <c r="B6" s="2" t="s">
        <v>133</v>
      </c>
      <c r="C6" s="2" t="s">
        <v>110</v>
      </c>
      <c r="D6" s="5">
        <v>62</v>
      </c>
      <c r="E6" s="5">
        <v>62</v>
      </c>
      <c r="F6" s="5">
        <v>239.7398</v>
      </c>
      <c r="G6" s="5">
        <v>353.07837000000001</v>
      </c>
      <c r="H6" s="5">
        <f>E6*100/D6</f>
        <v>100</v>
      </c>
    </row>
    <row r="7" spans="1:8" x14ac:dyDescent="0.2">
      <c r="A7" s="11"/>
      <c r="B7" s="12"/>
      <c r="C7" s="12"/>
      <c r="D7" s="13"/>
      <c r="E7" s="13"/>
      <c r="F7" s="14"/>
      <c r="G7" s="14"/>
      <c r="H7" s="15"/>
    </row>
    <row r="8" spans="1:8" s="23" customFormat="1" x14ac:dyDescent="0.25">
      <c r="A8" s="52" t="s">
        <v>134</v>
      </c>
      <c r="B8" s="52"/>
      <c r="C8" s="52"/>
      <c r="D8" s="52"/>
      <c r="E8" s="52"/>
      <c r="F8" s="52"/>
      <c r="G8" s="52"/>
      <c r="H8" s="52"/>
    </row>
    <row r="9" spans="1:8" s="22" customFormat="1" x14ac:dyDescent="0.2">
      <c r="A9" s="52" t="s">
        <v>289</v>
      </c>
      <c r="B9" s="52"/>
      <c r="C9" s="52"/>
      <c r="D9" s="52"/>
      <c r="E9" s="52"/>
      <c r="F9" s="52"/>
      <c r="G9" s="52"/>
      <c r="H9" s="52"/>
    </row>
    <row r="10" spans="1:8" ht="29.1" customHeight="1" x14ac:dyDescent="0.2">
      <c r="A10" s="6" t="s">
        <v>1</v>
      </c>
      <c r="B10" s="6" t="s">
        <v>2</v>
      </c>
      <c r="C10" s="9" t="s">
        <v>3</v>
      </c>
      <c r="D10" s="7" t="s">
        <v>4</v>
      </c>
      <c r="E10" s="7" t="s">
        <v>5</v>
      </c>
      <c r="F10" s="9" t="s">
        <v>6</v>
      </c>
      <c r="G10" s="7" t="s">
        <v>7</v>
      </c>
      <c r="H10" s="7" t="s">
        <v>0</v>
      </c>
    </row>
    <row r="11" spans="1:8" x14ac:dyDescent="0.2">
      <c r="A11" s="59" t="s">
        <v>131</v>
      </c>
      <c r="B11" s="60"/>
      <c r="C11" s="61"/>
      <c r="D11" s="16">
        <f>SUM(D13:D143)</f>
        <v>13702</v>
      </c>
      <c r="E11" s="16">
        <f>SUM(E13:E143)</f>
        <v>13530</v>
      </c>
      <c r="F11" s="17"/>
      <c r="G11" s="17"/>
      <c r="H11" s="18">
        <f>E11*100/D11</f>
        <v>98.7447088016348</v>
      </c>
    </row>
    <row r="12" spans="1:8" ht="14.1" customHeight="1" x14ac:dyDescent="0.2">
      <c r="A12" s="19"/>
      <c r="B12" s="58" t="s">
        <v>8</v>
      </c>
      <c r="C12" s="58"/>
      <c r="D12" s="58"/>
      <c r="E12" s="58"/>
      <c r="F12" s="58"/>
      <c r="G12" s="58"/>
      <c r="H12" s="20"/>
    </row>
    <row r="13" spans="1:8" ht="14.1" customHeight="1" x14ac:dyDescent="0.2">
      <c r="A13" s="1">
        <v>101451724</v>
      </c>
      <c r="B13" s="2" t="s">
        <v>9</v>
      </c>
      <c r="C13" s="21"/>
      <c r="D13" s="3">
        <v>2000</v>
      </c>
      <c r="E13" s="3">
        <v>2000</v>
      </c>
      <c r="F13" s="4">
        <v>260.28309999999999</v>
      </c>
      <c r="G13" s="21"/>
      <c r="H13" s="20">
        <f t="shared" ref="H13:H75" si="0">E13*100/D13</f>
        <v>100</v>
      </c>
    </row>
    <row r="14" spans="1:8" ht="14.1" customHeight="1" x14ac:dyDescent="0.2">
      <c r="A14" s="1">
        <v>101451733</v>
      </c>
      <c r="B14" s="2" t="s">
        <v>10</v>
      </c>
      <c r="C14" s="21"/>
      <c r="D14" s="3">
        <v>150</v>
      </c>
      <c r="E14" s="3">
        <v>150</v>
      </c>
      <c r="F14" s="4">
        <v>254.08829</v>
      </c>
      <c r="G14" s="21"/>
      <c r="H14" s="20">
        <f t="shared" si="0"/>
        <v>100</v>
      </c>
    </row>
    <row r="15" spans="1:8" ht="14.1" customHeight="1" x14ac:dyDescent="0.2">
      <c r="A15" s="1">
        <v>101451521</v>
      </c>
      <c r="B15" s="2" t="s">
        <v>11</v>
      </c>
      <c r="C15" s="21"/>
      <c r="D15" s="3">
        <v>100</v>
      </c>
      <c r="E15" s="3">
        <v>100</v>
      </c>
      <c r="F15" s="4">
        <v>225.41949</v>
      </c>
      <c r="G15" s="21"/>
      <c r="H15" s="20">
        <f t="shared" si="0"/>
        <v>100</v>
      </c>
    </row>
    <row r="16" spans="1:8" ht="14.1" customHeight="1" x14ac:dyDescent="0.2">
      <c r="A16" s="1">
        <v>101451884</v>
      </c>
      <c r="B16" s="2" t="s">
        <v>12</v>
      </c>
      <c r="C16" s="21"/>
      <c r="D16" s="3">
        <v>2500</v>
      </c>
      <c r="E16" s="3">
        <v>2500</v>
      </c>
      <c r="F16" s="4">
        <v>410.05</v>
      </c>
      <c r="G16" s="5" t="s">
        <v>13</v>
      </c>
      <c r="H16" s="20">
        <f t="shared" si="0"/>
        <v>100</v>
      </c>
    </row>
    <row r="17" spans="1:8" ht="14.1" customHeight="1" x14ac:dyDescent="0.2">
      <c r="A17" s="1">
        <v>101451742</v>
      </c>
      <c r="B17" s="2" t="s">
        <v>14</v>
      </c>
      <c r="C17" s="21"/>
      <c r="D17" s="3">
        <v>100</v>
      </c>
      <c r="E17" s="3">
        <v>100</v>
      </c>
      <c r="F17" s="4">
        <v>228.54128</v>
      </c>
      <c r="G17" s="21"/>
      <c r="H17" s="20">
        <f t="shared" si="0"/>
        <v>100</v>
      </c>
    </row>
    <row r="18" spans="1:8" ht="14.1" customHeight="1" x14ac:dyDescent="0.2">
      <c r="A18" s="1">
        <v>101451751</v>
      </c>
      <c r="B18" s="2" t="s">
        <v>15</v>
      </c>
      <c r="C18" s="21"/>
      <c r="D18" s="3">
        <v>150</v>
      </c>
      <c r="E18" s="3">
        <v>150</v>
      </c>
      <c r="F18" s="4">
        <v>236.44047</v>
      </c>
      <c r="G18" s="21"/>
      <c r="H18" s="20">
        <f t="shared" si="0"/>
        <v>100</v>
      </c>
    </row>
    <row r="19" spans="1:8" ht="14.1" customHeight="1" x14ac:dyDescent="0.2">
      <c r="A19" s="1">
        <v>101451539</v>
      </c>
      <c r="B19" s="2" t="s">
        <v>16</v>
      </c>
      <c r="C19" s="21"/>
      <c r="D19" s="3">
        <v>1500</v>
      </c>
      <c r="E19" s="3">
        <v>1500</v>
      </c>
      <c r="F19" s="4">
        <v>400</v>
      </c>
      <c r="G19" s="5" t="s">
        <v>17</v>
      </c>
      <c r="H19" s="20">
        <f t="shared" si="0"/>
        <v>100</v>
      </c>
    </row>
    <row r="20" spans="1:8" ht="14.1" customHeight="1" x14ac:dyDescent="0.2">
      <c r="A20" s="1">
        <v>101451866</v>
      </c>
      <c r="B20" s="2" t="s">
        <v>18</v>
      </c>
      <c r="C20" s="21"/>
      <c r="D20" s="3">
        <v>1000</v>
      </c>
      <c r="E20" s="3">
        <v>1000</v>
      </c>
      <c r="F20" s="4">
        <v>468.9</v>
      </c>
      <c r="G20" s="5" t="s">
        <v>19</v>
      </c>
      <c r="H20" s="20">
        <f t="shared" si="0"/>
        <v>100</v>
      </c>
    </row>
    <row r="21" spans="1:8" ht="14.1" customHeight="1" x14ac:dyDescent="0.2">
      <c r="A21" s="1">
        <v>101451803</v>
      </c>
      <c r="B21" s="2" t="s">
        <v>20</v>
      </c>
      <c r="C21" s="21"/>
      <c r="D21" s="3">
        <v>100</v>
      </c>
      <c r="E21" s="3">
        <v>100</v>
      </c>
      <c r="F21" s="4">
        <v>243.39923999999999</v>
      </c>
      <c r="G21" s="21"/>
      <c r="H21" s="20">
        <f t="shared" si="0"/>
        <v>100</v>
      </c>
    </row>
    <row r="22" spans="1:8" ht="14.1" customHeight="1" x14ac:dyDescent="0.2">
      <c r="A22" s="1">
        <v>101451769</v>
      </c>
      <c r="B22" s="2" t="s">
        <v>21</v>
      </c>
      <c r="C22" s="21"/>
      <c r="D22" s="3">
        <v>100</v>
      </c>
      <c r="E22" s="3">
        <v>100</v>
      </c>
      <c r="F22" s="4">
        <v>244.61892</v>
      </c>
      <c r="G22" s="21"/>
      <c r="H22" s="20">
        <f t="shared" si="0"/>
        <v>100</v>
      </c>
    </row>
    <row r="23" spans="1:8" ht="14.1" customHeight="1" x14ac:dyDescent="0.2">
      <c r="A23" s="1">
        <v>101451796</v>
      </c>
      <c r="B23" s="2" t="s">
        <v>22</v>
      </c>
      <c r="C23" s="21"/>
      <c r="D23" s="3">
        <v>100</v>
      </c>
      <c r="E23" s="3">
        <v>100</v>
      </c>
      <c r="F23" s="4">
        <v>238.03022999999999</v>
      </c>
      <c r="G23" s="21"/>
      <c r="H23" s="20">
        <f t="shared" si="0"/>
        <v>100</v>
      </c>
    </row>
    <row r="24" spans="1:8" ht="14.1" customHeight="1" x14ac:dyDescent="0.2">
      <c r="A24" s="1">
        <v>101451787</v>
      </c>
      <c r="B24" s="2" t="s">
        <v>23</v>
      </c>
      <c r="C24" s="21"/>
      <c r="D24" s="3">
        <v>1000</v>
      </c>
      <c r="E24" s="3">
        <v>1000</v>
      </c>
      <c r="F24" s="4">
        <v>240.14511999999999</v>
      </c>
      <c r="G24" s="21"/>
      <c r="H24" s="20">
        <f t="shared" si="0"/>
        <v>100</v>
      </c>
    </row>
    <row r="25" spans="1:8" ht="14.1" customHeight="1" x14ac:dyDescent="0.2">
      <c r="A25" s="1">
        <v>101451875</v>
      </c>
      <c r="B25" s="2" t="s">
        <v>24</v>
      </c>
      <c r="C25" s="21"/>
      <c r="D25" s="3">
        <v>500</v>
      </c>
      <c r="E25" s="3">
        <v>500</v>
      </c>
      <c r="F25" s="4">
        <v>296.85000000000002</v>
      </c>
      <c r="G25" s="5" t="s">
        <v>13</v>
      </c>
      <c r="H25" s="20">
        <f t="shared" si="0"/>
        <v>100</v>
      </c>
    </row>
    <row r="26" spans="1:8" ht="14.1" customHeight="1" x14ac:dyDescent="0.2">
      <c r="A26" s="19"/>
      <c r="B26" s="58" t="s">
        <v>25</v>
      </c>
      <c r="C26" s="58"/>
      <c r="D26" s="58"/>
      <c r="E26" s="58"/>
      <c r="F26" s="58"/>
      <c r="G26" s="58"/>
      <c r="H26" s="20"/>
    </row>
    <row r="27" spans="1:8" ht="14.1" customHeight="1" x14ac:dyDescent="0.2">
      <c r="A27" s="1">
        <v>101451503</v>
      </c>
      <c r="B27" s="2" t="s">
        <v>26</v>
      </c>
      <c r="C27" s="5" t="s">
        <v>27</v>
      </c>
      <c r="D27" s="3">
        <v>45</v>
      </c>
      <c r="E27" s="3">
        <v>45</v>
      </c>
      <c r="F27" s="4">
        <v>292.60000000000002</v>
      </c>
      <c r="G27" s="5" t="s">
        <v>28</v>
      </c>
      <c r="H27" s="20">
        <f t="shared" si="0"/>
        <v>100</v>
      </c>
    </row>
    <row r="28" spans="1:8" ht="14.1" customHeight="1" x14ac:dyDescent="0.2">
      <c r="A28" s="19"/>
      <c r="B28" s="58" t="s">
        <v>29</v>
      </c>
      <c r="C28" s="58"/>
      <c r="D28" s="58"/>
      <c r="E28" s="58"/>
      <c r="F28" s="58"/>
      <c r="G28" s="58"/>
      <c r="H28" s="20"/>
    </row>
    <row r="29" spans="1:8" ht="14.1" customHeight="1" x14ac:dyDescent="0.2">
      <c r="A29" s="1">
        <v>101450392</v>
      </c>
      <c r="B29" s="2" t="s">
        <v>30</v>
      </c>
      <c r="C29" s="5" t="s">
        <v>31</v>
      </c>
      <c r="D29" s="3">
        <v>40</v>
      </c>
      <c r="E29" s="3">
        <v>40</v>
      </c>
      <c r="F29" s="4">
        <v>326.8</v>
      </c>
      <c r="G29" s="5" t="s">
        <v>32</v>
      </c>
      <c r="H29" s="20">
        <f t="shared" si="0"/>
        <v>100</v>
      </c>
    </row>
    <row r="30" spans="1:8" ht="14.1" customHeight="1" x14ac:dyDescent="0.2">
      <c r="A30" s="1">
        <v>101470518</v>
      </c>
      <c r="B30" s="2" t="s">
        <v>33</v>
      </c>
      <c r="C30" s="5" t="s">
        <v>31</v>
      </c>
      <c r="D30" s="3">
        <v>40</v>
      </c>
      <c r="E30" s="3">
        <v>40</v>
      </c>
      <c r="F30" s="4">
        <v>342.05</v>
      </c>
      <c r="G30" s="5" t="s">
        <v>34</v>
      </c>
      <c r="H30" s="20">
        <f t="shared" si="0"/>
        <v>100</v>
      </c>
    </row>
    <row r="31" spans="1:8" ht="14.1" customHeight="1" x14ac:dyDescent="0.2">
      <c r="A31" s="1">
        <v>101451293</v>
      </c>
      <c r="B31" s="2" t="s">
        <v>35</v>
      </c>
      <c r="C31" s="5" t="s">
        <v>36</v>
      </c>
      <c r="D31" s="3">
        <v>40</v>
      </c>
      <c r="E31" s="3">
        <v>40</v>
      </c>
      <c r="F31" s="4">
        <v>277.24838</v>
      </c>
      <c r="G31" s="21"/>
      <c r="H31" s="20">
        <f t="shared" si="0"/>
        <v>100</v>
      </c>
    </row>
    <row r="32" spans="1:8" ht="14.1" customHeight="1" x14ac:dyDescent="0.2">
      <c r="A32" s="1">
        <v>101470615</v>
      </c>
      <c r="B32" s="2" t="s">
        <v>37</v>
      </c>
      <c r="C32" s="5" t="s">
        <v>36</v>
      </c>
      <c r="D32" s="3">
        <v>40</v>
      </c>
      <c r="E32" s="3">
        <v>40</v>
      </c>
      <c r="F32" s="4">
        <v>248.52932999999999</v>
      </c>
      <c r="G32" s="21"/>
      <c r="H32" s="20">
        <f t="shared" si="0"/>
        <v>100</v>
      </c>
    </row>
    <row r="33" spans="1:8" ht="14.1" customHeight="1" x14ac:dyDescent="0.2">
      <c r="A33" s="1">
        <v>101450277</v>
      </c>
      <c r="B33" s="2" t="s">
        <v>38</v>
      </c>
      <c r="C33" s="5" t="s">
        <v>36</v>
      </c>
      <c r="D33" s="3">
        <v>60</v>
      </c>
      <c r="E33" s="3">
        <v>60</v>
      </c>
      <c r="F33" s="4">
        <v>377.15</v>
      </c>
      <c r="G33" s="5" t="s">
        <v>39</v>
      </c>
      <c r="H33" s="20">
        <f t="shared" si="0"/>
        <v>100</v>
      </c>
    </row>
    <row r="34" spans="1:8" ht="14.1" customHeight="1" x14ac:dyDescent="0.2">
      <c r="A34" s="1">
        <v>101470245</v>
      </c>
      <c r="B34" s="2" t="s">
        <v>40</v>
      </c>
      <c r="C34" s="5" t="s">
        <v>36</v>
      </c>
      <c r="D34" s="3">
        <v>60</v>
      </c>
      <c r="E34" s="3">
        <v>60</v>
      </c>
      <c r="F34" s="4">
        <v>323.35000000000002</v>
      </c>
      <c r="G34" s="5" t="s">
        <v>28</v>
      </c>
      <c r="H34" s="20">
        <f t="shared" si="0"/>
        <v>100</v>
      </c>
    </row>
    <row r="35" spans="1:8" ht="14.1" customHeight="1" x14ac:dyDescent="0.2">
      <c r="A35" s="1">
        <v>101451115</v>
      </c>
      <c r="B35" s="2" t="s">
        <v>41</v>
      </c>
      <c r="C35" s="5" t="s">
        <v>42</v>
      </c>
      <c r="D35" s="3">
        <v>50</v>
      </c>
      <c r="E35" s="3">
        <v>50</v>
      </c>
      <c r="F35" s="4">
        <v>239.82709</v>
      </c>
      <c r="G35" s="21"/>
      <c r="H35" s="20">
        <f t="shared" si="0"/>
        <v>100</v>
      </c>
    </row>
    <row r="36" spans="1:8" ht="14.1" customHeight="1" x14ac:dyDescent="0.2">
      <c r="A36" s="1">
        <v>101470527</v>
      </c>
      <c r="B36" s="2" t="s">
        <v>43</v>
      </c>
      <c r="C36" s="5" t="s">
        <v>42</v>
      </c>
      <c r="D36" s="3">
        <v>50</v>
      </c>
      <c r="E36" s="3">
        <v>50</v>
      </c>
      <c r="F36" s="4">
        <v>212.71421000000001</v>
      </c>
      <c r="G36" s="21"/>
      <c r="H36" s="20">
        <f t="shared" si="0"/>
        <v>100</v>
      </c>
    </row>
    <row r="37" spans="1:8" ht="14.1" customHeight="1" x14ac:dyDescent="0.2">
      <c r="A37" s="1">
        <v>101450286</v>
      </c>
      <c r="B37" s="2" t="s">
        <v>44</v>
      </c>
      <c r="C37" s="5" t="s">
        <v>31</v>
      </c>
      <c r="D37" s="3">
        <v>50</v>
      </c>
      <c r="E37" s="3">
        <v>50</v>
      </c>
      <c r="F37" s="4">
        <v>340.75</v>
      </c>
      <c r="G37" s="5" t="s">
        <v>28</v>
      </c>
      <c r="H37" s="20">
        <f t="shared" si="0"/>
        <v>100</v>
      </c>
    </row>
    <row r="38" spans="1:8" ht="14.1" customHeight="1" x14ac:dyDescent="0.2">
      <c r="A38" s="1">
        <v>101470263</v>
      </c>
      <c r="B38" s="2" t="s">
        <v>45</v>
      </c>
      <c r="C38" s="5" t="s">
        <v>31</v>
      </c>
      <c r="D38" s="3">
        <v>50</v>
      </c>
      <c r="E38" s="3">
        <v>50</v>
      </c>
      <c r="F38" s="4">
        <v>312.25</v>
      </c>
      <c r="G38" s="5" t="s">
        <v>46</v>
      </c>
      <c r="H38" s="20">
        <f t="shared" si="0"/>
        <v>100</v>
      </c>
    </row>
    <row r="39" spans="1:8" ht="14.1" customHeight="1" x14ac:dyDescent="0.2">
      <c r="A39" s="1">
        <v>101470475</v>
      </c>
      <c r="B39" s="2" t="s">
        <v>47</v>
      </c>
      <c r="C39" s="5" t="s">
        <v>31</v>
      </c>
      <c r="D39" s="3">
        <v>40</v>
      </c>
      <c r="E39" s="3">
        <v>40</v>
      </c>
      <c r="F39" s="4">
        <v>424.6</v>
      </c>
      <c r="G39" s="5" t="s">
        <v>48</v>
      </c>
      <c r="H39" s="20">
        <f t="shared" si="0"/>
        <v>100</v>
      </c>
    </row>
    <row r="40" spans="1:8" ht="14.1" customHeight="1" x14ac:dyDescent="0.2">
      <c r="A40" s="1">
        <v>101470484</v>
      </c>
      <c r="B40" s="2" t="s">
        <v>49</v>
      </c>
      <c r="C40" s="5" t="s">
        <v>31</v>
      </c>
      <c r="D40" s="3">
        <v>40</v>
      </c>
      <c r="E40" s="3">
        <v>40</v>
      </c>
      <c r="F40" s="4">
        <v>190.39917</v>
      </c>
      <c r="G40" s="21"/>
      <c r="H40" s="20">
        <f t="shared" si="0"/>
        <v>100</v>
      </c>
    </row>
    <row r="41" spans="1:8" ht="14.1" customHeight="1" x14ac:dyDescent="0.2">
      <c r="A41" s="1">
        <v>101451142</v>
      </c>
      <c r="B41" s="2" t="s">
        <v>50</v>
      </c>
      <c r="C41" s="5" t="s">
        <v>51</v>
      </c>
      <c r="D41" s="3">
        <v>40</v>
      </c>
      <c r="E41" s="3">
        <v>40</v>
      </c>
      <c r="F41" s="4">
        <v>204.23076</v>
      </c>
      <c r="G41" s="21"/>
      <c r="H41" s="20">
        <f t="shared" si="0"/>
        <v>100</v>
      </c>
    </row>
    <row r="42" spans="1:8" ht="14.1" customHeight="1" x14ac:dyDescent="0.2">
      <c r="A42" s="1">
        <v>101470554</v>
      </c>
      <c r="B42" s="2" t="s">
        <v>52</v>
      </c>
      <c r="C42" s="5" t="s">
        <v>51</v>
      </c>
      <c r="D42" s="3">
        <v>40</v>
      </c>
      <c r="E42" s="3">
        <v>21</v>
      </c>
      <c r="F42" s="4">
        <v>156.72746000000001</v>
      </c>
      <c r="G42" s="21"/>
      <c r="H42" s="20">
        <f t="shared" si="0"/>
        <v>52.5</v>
      </c>
    </row>
    <row r="43" spans="1:8" ht="14.1" customHeight="1" x14ac:dyDescent="0.2">
      <c r="A43" s="1">
        <v>101470439</v>
      </c>
      <c r="B43" s="2" t="s">
        <v>53</v>
      </c>
      <c r="C43" s="5" t="s">
        <v>36</v>
      </c>
      <c r="D43" s="3">
        <v>35</v>
      </c>
      <c r="E43" s="3">
        <v>35</v>
      </c>
      <c r="F43" s="4">
        <v>203.95547999999999</v>
      </c>
      <c r="G43" s="21"/>
      <c r="H43" s="20">
        <f t="shared" si="0"/>
        <v>100</v>
      </c>
    </row>
    <row r="44" spans="1:8" ht="14.1" customHeight="1" x14ac:dyDescent="0.2">
      <c r="A44" s="1">
        <v>101451284</v>
      </c>
      <c r="B44" s="2" t="s">
        <v>54</v>
      </c>
      <c r="C44" s="5" t="s">
        <v>51</v>
      </c>
      <c r="D44" s="3">
        <v>40</v>
      </c>
      <c r="E44" s="3">
        <v>40</v>
      </c>
      <c r="F44" s="4">
        <v>211.01826</v>
      </c>
      <c r="G44" s="21"/>
      <c r="H44" s="20">
        <f t="shared" si="0"/>
        <v>100</v>
      </c>
    </row>
    <row r="45" spans="1:8" ht="14.1" customHeight="1" x14ac:dyDescent="0.2">
      <c r="A45" s="1">
        <v>101470651</v>
      </c>
      <c r="B45" s="2" t="s">
        <v>55</v>
      </c>
      <c r="C45" s="5" t="s">
        <v>51</v>
      </c>
      <c r="D45" s="3">
        <v>40</v>
      </c>
      <c r="E45" s="3">
        <v>40</v>
      </c>
      <c r="F45" s="4">
        <v>195.62368000000001</v>
      </c>
      <c r="G45" s="21"/>
      <c r="H45" s="20">
        <f t="shared" si="0"/>
        <v>100</v>
      </c>
    </row>
    <row r="46" spans="1:8" ht="14.1" customHeight="1" x14ac:dyDescent="0.2">
      <c r="A46" s="1">
        <v>101450832</v>
      </c>
      <c r="B46" s="2" t="s">
        <v>56</v>
      </c>
      <c r="C46" s="5" t="s">
        <v>51</v>
      </c>
      <c r="D46" s="3">
        <v>40</v>
      </c>
      <c r="E46" s="3">
        <v>40</v>
      </c>
      <c r="F46" s="4">
        <v>225.67106999999999</v>
      </c>
      <c r="G46" s="21"/>
      <c r="H46" s="20">
        <f t="shared" si="0"/>
        <v>100</v>
      </c>
    </row>
    <row r="47" spans="1:8" ht="14.1" customHeight="1" x14ac:dyDescent="0.2">
      <c r="A47" s="1">
        <v>101470572</v>
      </c>
      <c r="B47" s="2" t="s">
        <v>57</v>
      </c>
      <c r="C47" s="5" t="s">
        <v>51</v>
      </c>
      <c r="D47" s="3">
        <v>40</v>
      </c>
      <c r="E47" s="3">
        <v>40</v>
      </c>
      <c r="F47" s="4">
        <v>181.87637000000001</v>
      </c>
      <c r="G47" s="21"/>
      <c r="H47" s="20">
        <f t="shared" si="0"/>
        <v>100</v>
      </c>
    </row>
    <row r="48" spans="1:8" ht="14.1" customHeight="1" x14ac:dyDescent="0.2">
      <c r="A48" s="1">
        <v>101470624</v>
      </c>
      <c r="B48" s="2" t="s">
        <v>58</v>
      </c>
      <c r="C48" s="5" t="s">
        <v>31</v>
      </c>
      <c r="D48" s="3">
        <v>30</v>
      </c>
      <c r="E48" s="3">
        <v>30</v>
      </c>
      <c r="F48" s="4">
        <v>481.95</v>
      </c>
      <c r="G48" s="5" t="s">
        <v>59</v>
      </c>
      <c r="H48" s="20">
        <f t="shared" si="0"/>
        <v>100</v>
      </c>
    </row>
    <row r="49" spans="1:8" ht="14.1" customHeight="1" x14ac:dyDescent="0.2">
      <c r="A49" s="1">
        <v>101470299</v>
      </c>
      <c r="B49" s="2" t="s">
        <v>60</v>
      </c>
      <c r="C49" s="5" t="s">
        <v>31</v>
      </c>
      <c r="D49" s="3">
        <v>40</v>
      </c>
      <c r="E49" s="3">
        <v>40</v>
      </c>
      <c r="F49" s="4">
        <v>288.8</v>
      </c>
      <c r="G49" s="5" t="s">
        <v>61</v>
      </c>
      <c r="H49" s="20">
        <f t="shared" si="0"/>
        <v>100</v>
      </c>
    </row>
    <row r="50" spans="1:8" ht="14.1" customHeight="1" x14ac:dyDescent="0.2">
      <c r="A50" s="1">
        <v>101451063</v>
      </c>
      <c r="B50" s="2" t="s">
        <v>62</v>
      </c>
      <c r="C50" s="5" t="s">
        <v>31</v>
      </c>
      <c r="D50" s="3">
        <v>50</v>
      </c>
      <c r="E50" s="3">
        <v>50</v>
      </c>
      <c r="F50" s="4">
        <v>241.03267</v>
      </c>
      <c r="G50" s="21"/>
      <c r="H50" s="20">
        <f t="shared" si="0"/>
        <v>100</v>
      </c>
    </row>
    <row r="51" spans="1:8" ht="14.1" customHeight="1" x14ac:dyDescent="0.2">
      <c r="A51" s="1">
        <v>101470509</v>
      </c>
      <c r="B51" s="2" t="s">
        <v>63</v>
      </c>
      <c r="C51" s="5" t="s">
        <v>31</v>
      </c>
      <c r="D51" s="3">
        <v>50</v>
      </c>
      <c r="E51" s="3">
        <v>50</v>
      </c>
      <c r="F51" s="4">
        <v>211.24055999999999</v>
      </c>
      <c r="G51" s="21"/>
      <c r="H51" s="20">
        <f t="shared" si="0"/>
        <v>100</v>
      </c>
    </row>
    <row r="52" spans="1:8" ht="14.1" customHeight="1" x14ac:dyDescent="0.2">
      <c r="A52" s="1">
        <v>101451512</v>
      </c>
      <c r="B52" s="2" t="s">
        <v>64</v>
      </c>
      <c r="C52" s="5" t="s">
        <v>51</v>
      </c>
      <c r="D52" s="3">
        <v>50</v>
      </c>
      <c r="E52" s="3">
        <v>50</v>
      </c>
      <c r="F52" s="4">
        <v>318.2</v>
      </c>
      <c r="G52" s="5" t="s">
        <v>13</v>
      </c>
      <c r="H52" s="20">
        <f t="shared" si="0"/>
        <v>100</v>
      </c>
    </row>
    <row r="53" spans="1:8" ht="14.1" customHeight="1" x14ac:dyDescent="0.2">
      <c r="A53" s="1">
        <v>101470642</v>
      </c>
      <c r="B53" s="2" t="s">
        <v>65</v>
      </c>
      <c r="C53" s="5" t="s">
        <v>51</v>
      </c>
      <c r="D53" s="3">
        <v>50</v>
      </c>
      <c r="E53" s="3">
        <v>50</v>
      </c>
      <c r="F53" s="4">
        <v>248.13219000000001</v>
      </c>
      <c r="G53" s="21"/>
      <c r="H53" s="20">
        <f t="shared" si="0"/>
        <v>100</v>
      </c>
    </row>
    <row r="54" spans="1:8" ht="14.1" customHeight="1" x14ac:dyDescent="0.2">
      <c r="A54" s="1">
        <v>101450929</v>
      </c>
      <c r="B54" s="2" t="s">
        <v>66</v>
      </c>
      <c r="C54" s="5" t="s">
        <v>51</v>
      </c>
      <c r="D54" s="3">
        <v>40</v>
      </c>
      <c r="E54" s="3">
        <v>40</v>
      </c>
      <c r="F54" s="4">
        <v>202.96839</v>
      </c>
      <c r="G54" s="21"/>
      <c r="H54" s="20">
        <f t="shared" si="0"/>
        <v>100</v>
      </c>
    </row>
    <row r="55" spans="1:8" ht="14.1" customHeight="1" x14ac:dyDescent="0.2">
      <c r="A55" s="1">
        <v>101470563</v>
      </c>
      <c r="B55" s="2" t="s">
        <v>67</v>
      </c>
      <c r="C55" s="5" t="s">
        <v>51</v>
      </c>
      <c r="D55" s="3">
        <v>40</v>
      </c>
      <c r="E55" s="3">
        <v>39</v>
      </c>
      <c r="F55" s="4">
        <v>164.65629000000001</v>
      </c>
      <c r="G55" s="21"/>
      <c r="H55" s="20">
        <f t="shared" si="0"/>
        <v>97.5</v>
      </c>
    </row>
    <row r="56" spans="1:8" ht="14.1" customHeight="1" x14ac:dyDescent="0.2">
      <c r="A56" s="1">
        <v>101450311</v>
      </c>
      <c r="B56" s="2" t="s">
        <v>68</v>
      </c>
      <c r="C56" s="5" t="s">
        <v>31</v>
      </c>
      <c r="D56" s="3">
        <v>65</v>
      </c>
      <c r="E56" s="3">
        <v>65</v>
      </c>
      <c r="F56" s="4">
        <v>289.89999999999998</v>
      </c>
      <c r="G56" s="5" t="s">
        <v>13</v>
      </c>
      <c r="H56" s="20">
        <f t="shared" si="0"/>
        <v>100</v>
      </c>
    </row>
    <row r="57" spans="1:8" ht="14.1" customHeight="1" x14ac:dyDescent="0.2">
      <c r="A57" s="1">
        <v>101470315</v>
      </c>
      <c r="B57" s="2" t="s">
        <v>69</v>
      </c>
      <c r="C57" s="5" t="s">
        <v>31</v>
      </c>
      <c r="D57" s="3">
        <v>65</v>
      </c>
      <c r="E57" s="3">
        <v>65</v>
      </c>
      <c r="F57" s="4">
        <v>198.76289</v>
      </c>
      <c r="G57" s="21"/>
      <c r="H57" s="20">
        <f t="shared" si="0"/>
        <v>100</v>
      </c>
    </row>
    <row r="58" spans="1:8" ht="14.1" customHeight="1" x14ac:dyDescent="0.2">
      <c r="A58" s="1">
        <v>101470324</v>
      </c>
      <c r="B58" s="2" t="s">
        <v>70</v>
      </c>
      <c r="C58" s="5" t="s">
        <v>31</v>
      </c>
      <c r="D58" s="3">
        <v>35</v>
      </c>
      <c r="E58" s="3">
        <v>35</v>
      </c>
      <c r="F58" s="4">
        <v>305.55</v>
      </c>
      <c r="G58" s="5" t="s">
        <v>71</v>
      </c>
      <c r="H58" s="20">
        <f t="shared" si="0"/>
        <v>100</v>
      </c>
    </row>
    <row r="59" spans="1:8" ht="14.1" customHeight="1" x14ac:dyDescent="0.2">
      <c r="A59" s="1">
        <v>101450868</v>
      </c>
      <c r="B59" s="2" t="s">
        <v>72</v>
      </c>
      <c r="C59" s="5" t="s">
        <v>42</v>
      </c>
      <c r="D59" s="3">
        <v>80</v>
      </c>
      <c r="E59" s="3">
        <v>80</v>
      </c>
      <c r="F59" s="4">
        <v>249.27483000000001</v>
      </c>
      <c r="G59" s="21"/>
      <c r="H59" s="20">
        <f t="shared" si="0"/>
        <v>100</v>
      </c>
    </row>
    <row r="60" spans="1:8" ht="14.1" customHeight="1" x14ac:dyDescent="0.2">
      <c r="A60" s="1">
        <v>101470457</v>
      </c>
      <c r="B60" s="2" t="s">
        <v>73</v>
      </c>
      <c r="C60" s="5" t="s">
        <v>42</v>
      </c>
      <c r="D60" s="3">
        <v>80</v>
      </c>
      <c r="E60" s="3">
        <v>80</v>
      </c>
      <c r="F60" s="4">
        <v>201.05298999999999</v>
      </c>
      <c r="G60" s="21"/>
      <c r="H60" s="20">
        <f t="shared" si="0"/>
        <v>100</v>
      </c>
    </row>
    <row r="61" spans="1:8" ht="14.1" customHeight="1" x14ac:dyDescent="0.2">
      <c r="A61" s="1">
        <v>101450938</v>
      </c>
      <c r="B61" s="2" t="s">
        <v>74</v>
      </c>
      <c r="C61" s="5" t="s">
        <v>31</v>
      </c>
      <c r="D61" s="3">
        <v>50</v>
      </c>
      <c r="E61" s="3">
        <v>50</v>
      </c>
      <c r="F61" s="4">
        <v>367.1</v>
      </c>
      <c r="G61" s="5" t="s">
        <v>13</v>
      </c>
      <c r="H61" s="20">
        <f t="shared" si="0"/>
        <v>100</v>
      </c>
    </row>
    <row r="62" spans="1:8" ht="14.1" customHeight="1" x14ac:dyDescent="0.2">
      <c r="A62" s="1">
        <v>101470466</v>
      </c>
      <c r="B62" s="2" t="s">
        <v>75</v>
      </c>
      <c r="C62" s="5" t="s">
        <v>31</v>
      </c>
      <c r="D62" s="3">
        <v>50</v>
      </c>
      <c r="E62" s="3">
        <v>50</v>
      </c>
      <c r="F62" s="4">
        <v>169.98638</v>
      </c>
      <c r="G62" s="21"/>
      <c r="H62" s="20">
        <f t="shared" si="0"/>
        <v>100</v>
      </c>
    </row>
    <row r="63" spans="1:8" ht="14.1" customHeight="1" x14ac:dyDescent="0.2">
      <c r="A63" s="1">
        <v>101451415</v>
      </c>
      <c r="B63" s="2" t="s">
        <v>76</v>
      </c>
      <c r="C63" s="5" t="s">
        <v>36</v>
      </c>
      <c r="D63" s="3">
        <v>50</v>
      </c>
      <c r="E63" s="3">
        <v>50</v>
      </c>
      <c r="F63" s="4">
        <v>283.33922000000001</v>
      </c>
      <c r="G63" s="21"/>
      <c r="H63" s="20">
        <f t="shared" si="0"/>
        <v>100</v>
      </c>
    </row>
    <row r="64" spans="1:8" ht="14.1" customHeight="1" x14ac:dyDescent="0.2">
      <c r="A64" s="1">
        <v>101470633</v>
      </c>
      <c r="B64" s="2" t="s">
        <v>77</v>
      </c>
      <c r="C64" s="5" t="s">
        <v>36</v>
      </c>
      <c r="D64" s="3">
        <v>50</v>
      </c>
      <c r="E64" s="3">
        <v>50</v>
      </c>
      <c r="F64" s="4">
        <v>259.22212000000002</v>
      </c>
      <c r="G64" s="21"/>
      <c r="H64" s="20">
        <f t="shared" si="0"/>
        <v>100</v>
      </c>
    </row>
    <row r="65" spans="1:8" ht="14.1" customHeight="1" x14ac:dyDescent="0.2">
      <c r="A65" s="1">
        <v>101450356</v>
      </c>
      <c r="B65" s="2" t="s">
        <v>78</v>
      </c>
      <c r="C65" s="5" t="s">
        <v>42</v>
      </c>
      <c r="D65" s="3">
        <v>50</v>
      </c>
      <c r="E65" s="3">
        <v>50</v>
      </c>
      <c r="F65" s="4">
        <v>301.10000000000002</v>
      </c>
      <c r="G65" s="5" t="s">
        <v>79</v>
      </c>
      <c r="H65" s="20">
        <f t="shared" si="0"/>
        <v>100</v>
      </c>
    </row>
    <row r="66" spans="1:8" ht="14.1" customHeight="1" x14ac:dyDescent="0.2">
      <c r="A66" s="1">
        <v>101450365</v>
      </c>
      <c r="B66" s="2" t="s">
        <v>80</v>
      </c>
      <c r="C66" s="5" t="s">
        <v>42</v>
      </c>
      <c r="D66" s="3">
        <v>50</v>
      </c>
      <c r="E66" s="3">
        <v>50</v>
      </c>
      <c r="F66" s="4">
        <v>233.85566</v>
      </c>
      <c r="G66" s="21"/>
      <c r="H66" s="20">
        <f t="shared" si="0"/>
        <v>100</v>
      </c>
    </row>
    <row r="67" spans="1:8" ht="14.1" customHeight="1" x14ac:dyDescent="0.2">
      <c r="A67" s="1">
        <v>101470369</v>
      </c>
      <c r="B67" s="2" t="s">
        <v>81</v>
      </c>
      <c r="C67" s="5" t="s">
        <v>42</v>
      </c>
      <c r="D67" s="3">
        <v>50</v>
      </c>
      <c r="E67" s="3">
        <v>50</v>
      </c>
      <c r="F67" s="4">
        <v>204.51976999999999</v>
      </c>
      <c r="G67" s="21"/>
      <c r="H67" s="20">
        <f t="shared" si="0"/>
        <v>100</v>
      </c>
    </row>
    <row r="68" spans="1:8" ht="14.1" customHeight="1" x14ac:dyDescent="0.2">
      <c r="A68" s="19"/>
      <c r="B68" s="58" t="s">
        <v>82</v>
      </c>
      <c r="C68" s="58"/>
      <c r="D68" s="58"/>
      <c r="E68" s="58"/>
      <c r="F68" s="58"/>
      <c r="G68" s="58"/>
      <c r="H68" s="20"/>
    </row>
    <row r="69" spans="1:8" ht="14.1" customHeight="1" x14ac:dyDescent="0.2">
      <c r="A69" s="1">
        <v>101450417</v>
      </c>
      <c r="B69" s="2" t="s">
        <v>83</v>
      </c>
      <c r="C69" s="5" t="s">
        <v>51</v>
      </c>
      <c r="D69" s="3">
        <v>30</v>
      </c>
      <c r="E69" s="3">
        <v>30</v>
      </c>
      <c r="F69" s="4">
        <v>363.55</v>
      </c>
      <c r="G69" s="5" t="s">
        <v>32</v>
      </c>
      <c r="H69" s="20">
        <f t="shared" si="0"/>
        <v>100</v>
      </c>
    </row>
    <row r="70" spans="1:8" ht="14.1" customHeight="1" x14ac:dyDescent="0.2">
      <c r="A70" s="1">
        <v>101451478</v>
      </c>
      <c r="B70" s="2" t="s">
        <v>84</v>
      </c>
      <c r="C70" s="5" t="s">
        <v>51</v>
      </c>
      <c r="D70" s="3">
        <v>30</v>
      </c>
      <c r="E70" s="3">
        <v>30</v>
      </c>
      <c r="F70" s="4">
        <v>276.05826999999999</v>
      </c>
      <c r="G70" s="21"/>
      <c r="H70" s="20">
        <f t="shared" si="0"/>
        <v>100</v>
      </c>
    </row>
    <row r="71" spans="1:8" ht="14.1" customHeight="1" x14ac:dyDescent="0.2">
      <c r="A71" s="1">
        <v>101450426</v>
      </c>
      <c r="B71" s="2" t="s">
        <v>85</v>
      </c>
      <c r="C71" s="5" t="s">
        <v>51</v>
      </c>
      <c r="D71" s="3">
        <v>30</v>
      </c>
      <c r="E71" s="3">
        <v>30</v>
      </c>
      <c r="F71" s="4">
        <v>358.45</v>
      </c>
      <c r="G71" s="5" t="s">
        <v>86</v>
      </c>
      <c r="H71" s="20">
        <f t="shared" si="0"/>
        <v>100</v>
      </c>
    </row>
    <row r="72" spans="1:8" ht="14.1" customHeight="1" x14ac:dyDescent="0.2">
      <c r="A72" s="1">
        <v>101451927</v>
      </c>
      <c r="B72" s="2" t="s">
        <v>87</v>
      </c>
      <c r="C72" s="5" t="s">
        <v>51</v>
      </c>
      <c r="D72" s="3">
        <v>1</v>
      </c>
      <c r="E72" s="21"/>
      <c r="F72" s="21"/>
      <c r="G72" s="21"/>
      <c r="H72" s="20">
        <f t="shared" si="0"/>
        <v>0</v>
      </c>
    </row>
    <row r="73" spans="1:8" ht="14.1" customHeight="1" x14ac:dyDescent="0.2">
      <c r="A73" s="1">
        <v>101451451</v>
      </c>
      <c r="B73" s="2" t="s">
        <v>88</v>
      </c>
      <c r="C73" s="5" t="s">
        <v>51</v>
      </c>
      <c r="D73" s="3">
        <v>30</v>
      </c>
      <c r="E73" s="3">
        <v>30</v>
      </c>
      <c r="F73" s="4">
        <v>389.5</v>
      </c>
      <c r="G73" s="5" t="s">
        <v>32</v>
      </c>
      <c r="H73" s="20">
        <f t="shared" si="0"/>
        <v>100</v>
      </c>
    </row>
    <row r="74" spans="1:8" ht="14.1" customHeight="1" x14ac:dyDescent="0.2">
      <c r="A74" s="1">
        <v>101451345</v>
      </c>
      <c r="B74" s="2" t="s">
        <v>89</v>
      </c>
      <c r="C74" s="5" t="s">
        <v>51</v>
      </c>
      <c r="D74" s="3">
        <v>40</v>
      </c>
      <c r="E74" s="3">
        <v>40</v>
      </c>
      <c r="F74" s="4">
        <v>397.85</v>
      </c>
      <c r="G74" s="5" t="s">
        <v>32</v>
      </c>
      <c r="H74" s="20">
        <f t="shared" si="0"/>
        <v>100</v>
      </c>
    </row>
    <row r="75" spans="1:8" ht="14.1" customHeight="1" x14ac:dyDescent="0.2">
      <c r="A75" s="1">
        <v>101470669</v>
      </c>
      <c r="B75" s="2" t="s">
        <v>90</v>
      </c>
      <c r="C75" s="5" t="s">
        <v>51</v>
      </c>
      <c r="D75" s="3">
        <v>40</v>
      </c>
      <c r="E75" s="3">
        <v>40</v>
      </c>
      <c r="F75" s="4">
        <v>356.95</v>
      </c>
      <c r="G75" s="5" t="s">
        <v>86</v>
      </c>
      <c r="H75" s="20">
        <f t="shared" si="0"/>
        <v>100</v>
      </c>
    </row>
    <row r="76" spans="1:8" ht="14.1" customHeight="1" x14ac:dyDescent="0.2">
      <c r="A76" s="1">
        <v>101451566</v>
      </c>
      <c r="B76" s="2" t="s">
        <v>91</v>
      </c>
      <c r="C76" s="5" t="s">
        <v>31</v>
      </c>
      <c r="D76" s="3">
        <v>30</v>
      </c>
      <c r="E76" s="3">
        <v>30</v>
      </c>
      <c r="F76" s="4">
        <v>443.25</v>
      </c>
      <c r="G76" s="5" t="s">
        <v>32</v>
      </c>
      <c r="H76" s="20">
        <f t="shared" ref="H76:H139" si="1">E76*100/D76</f>
        <v>100</v>
      </c>
    </row>
    <row r="77" spans="1:8" ht="14.1" customHeight="1" x14ac:dyDescent="0.2">
      <c r="A77" s="1">
        <v>101451936</v>
      </c>
      <c r="B77" s="2" t="s">
        <v>92</v>
      </c>
      <c r="C77" s="5" t="s">
        <v>31</v>
      </c>
      <c r="D77" s="3">
        <v>1</v>
      </c>
      <c r="E77" s="21"/>
      <c r="F77" s="21"/>
      <c r="G77" s="21"/>
      <c r="H77" s="20">
        <f t="shared" si="1"/>
        <v>0</v>
      </c>
    </row>
    <row r="78" spans="1:8" ht="14.1" customHeight="1" x14ac:dyDescent="0.2">
      <c r="A78" s="1">
        <v>101451557</v>
      </c>
      <c r="B78" s="2" t="s">
        <v>93</v>
      </c>
      <c r="C78" s="5" t="s">
        <v>51</v>
      </c>
      <c r="D78" s="3">
        <v>30</v>
      </c>
      <c r="E78" s="3">
        <v>30</v>
      </c>
      <c r="F78" s="4">
        <v>277.46100999999999</v>
      </c>
      <c r="G78" s="21"/>
      <c r="H78" s="20">
        <f t="shared" si="1"/>
        <v>100</v>
      </c>
    </row>
    <row r="79" spans="1:8" ht="14.1" customHeight="1" x14ac:dyDescent="0.2">
      <c r="A79" s="1">
        <v>101450444</v>
      </c>
      <c r="B79" s="2" t="s">
        <v>94</v>
      </c>
      <c r="C79" s="5" t="s">
        <v>27</v>
      </c>
      <c r="D79" s="3">
        <v>30</v>
      </c>
      <c r="E79" s="3">
        <v>30</v>
      </c>
      <c r="F79" s="4">
        <v>356.22482000000002</v>
      </c>
      <c r="G79" s="21"/>
      <c r="H79" s="20">
        <f t="shared" si="1"/>
        <v>100</v>
      </c>
    </row>
    <row r="80" spans="1:8" ht="14.1" customHeight="1" x14ac:dyDescent="0.2">
      <c r="A80" s="1">
        <v>101470581</v>
      </c>
      <c r="B80" s="2" t="s">
        <v>95</v>
      </c>
      <c r="C80" s="5" t="s">
        <v>27</v>
      </c>
      <c r="D80" s="3">
        <v>30</v>
      </c>
      <c r="E80" s="3">
        <v>30</v>
      </c>
      <c r="F80" s="4">
        <v>325.94979000000001</v>
      </c>
      <c r="G80" s="21"/>
      <c r="H80" s="20">
        <f t="shared" si="1"/>
        <v>100</v>
      </c>
    </row>
    <row r="81" spans="1:8" ht="14.1" customHeight="1" x14ac:dyDescent="0.2">
      <c r="A81" s="1">
        <v>101451054</v>
      </c>
      <c r="B81" s="2" t="s">
        <v>96</v>
      </c>
      <c r="C81" s="5" t="s">
        <v>31</v>
      </c>
      <c r="D81" s="3">
        <v>30</v>
      </c>
      <c r="E81" s="3">
        <v>30</v>
      </c>
      <c r="F81" s="4">
        <v>303.16003999999998</v>
      </c>
      <c r="G81" s="21"/>
      <c r="H81" s="20">
        <f t="shared" si="1"/>
        <v>100</v>
      </c>
    </row>
    <row r="82" spans="1:8" ht="14.1" customHeight="1" x14ac:dyDescent="0.2">
      <c r="A82" s="1">
        <v>101451045</v>
      </c>
      <c r="B82" s="2" t="s">
        <v>97</v>
      </c>
      <c r="C82" s="5" t="s">
        <v>51</v>
      </c>
      <c r="D82" s="3">
        <v>40</v>
      </c>
      <c r="E82" s="3">
        <v>40</v>
      </c>
      <c r="F82" s="4">
        <v>315</v>
      </c>
      <c r="G82" s="5" t="s">
        <v>98</v>
      </c>
      <c r="H82" s="20">
        <f t="shared" si="1"/>
        <v>100</v>
      </c>
    </row>
    <row r="83" spans="1:8" ht="14.1" customHeight="1" x14ac:dyDescent="0.2">
      <c r="A83" s="1">
        <v>101470599</v>
      </c>
      <c r="B83" s="2" t="s">
        <v>99</v>
      </c>
      <c r="C83" s="5" t="s">
        <v>51</v>
      </c>
      <c r="D83" s="3">
        <v>40</v>
      </c>
      <c r="E83" s="3">
        <v>40</v>
      </c>
      <c r="F83" s="4">
        <v>267.12074999999999</v>
      </c>
      <c r="G83" s="21"/>
      <c r="H83" s="20">
        <f t="shared" si="1"/>
        <v>100</v>
      </c>
    </row>
    <row r="84" spans="1:8" ht="14.1" customHeight="1" x14ac:dyDescent="0.2">
      <c r="A84" s="1">
        <v>101451469</v>
      </c>
      <c r="B84" s="2" t="s">
        <v>100</v>
      </c>
      <c r="C84" s="5" t="s">
        <v>51</v>
      </c>
      <c r="D84" s="3">
        <v>30</v>
      </c>
      <c r="E84" s="3">
        <v>30</v>
      </c>
      <c r="F84" s="4">
        <v>254.53927999999999</v>
      </c>
      <c r="G84" s="21"/>
      <c r="H84" s="20">
        <f t="shared" si="1"/>
        <v>100</v>
      </c>
    </row>
    <row r="85" spans="1:8" ht="14.1" customHeight="1" x14ac:dyDescent="0.2">
      <c r="A85" s="19"/>
      <c r="B85" s="58" t="s">
        <v>101</v>
      </c>
      <c r="C85" s="58"/>
      <c r="D85" s="58"/>
      <c r="E85" s="58"/>
      <c r="F85" s="58"/>
      <c r="G85" s="58"/>
      <c r="H85" s="20"/>
    </row>
    <row r="86" spans="1:8" ht="14.1" customHeight="1" x14ac:dyDescent="0.2">
      <c r="A86" s="1">
        <v>101451336</v>
      </c>
      <c r="B86" s="2" t="s">
        <v>35</v>
      </c>
      <c r="C86" s="5" t="s">
        <v>36</v>
      </c>
      <c r="D86" s="3">
        <v>35</v>
      </c>
      <c r="E86" s="3">
        <v>35</v>
      </c>
      <c r="F86" s="4">
        <v>207.10847999999999</v>
      </c>
      <c r="G86" s="21"/>
      <c r="H86" s="20">
        <f t="shared" si="1"/>
        <v>100</v>
      </c>
    </row>
    <row r="87" spans="1:8" ht="14.1" customHeight="1" x14ac:dyDescent="0.2">
      <c r="A87" s="1">
        <v>101450471</v>
      </c>
      <c r="B87" s="2" t="s">
        <v>44</v>
      </c>
      <c r="C87" s="5" t="s">
        <v>31</v>
      </c>
      <c r="D87" s="3">
        <v>40</v>
      </c>
      <c r="E87" s="3">
        <v>40</v>
      </c>
      <c r="F87" s="4">
        <v>293.35000000000002</v>
      </c>
      <c r="G87" s="5" t="s">
        <v>102</v>
      </c>
      <c r="H87" s="20">
        <f t="shared" si="1"/>
        <v>100</v>
      </c>
    </row>
    <row r="88" spans="1:8" ht="14.1" customHeight="1" x14ac:dyDescent="0.2">
      <c r="A88" s="1">
        <v>101451857</v>
      </c>
      <c r="B88" s="2" t="s">
        <v>103</v>
      </c>
      <c r="C88" s="5" t="s">
        <v>31</v>
      </c>
      <c r="D88" s="3">
        <v>40</v>
      </c>
      <c r="E88" s="3">
        <v>40</v>
      </c>
      <c r="F88" s="4">
        <v>208.96948</v>
      </c>
      <c r="G88" s="21"/>
      <c r="H88" s="20">
        <f t="shared" si="1"/>
        <v>100</v>
      </c>
    </row>
    <row r="89" spans="1:8" ht="14.1" customHeight="1" x14ac:dyDescent="0.2">
      <c r="A89" s="1">
        <v>101450983</v>
      </c>
      <c r="B89" s="2" t="s">
        <v>50</v>
      </c>
      <c r="C89" s="5" t="s">
        <v>51</v>
      </c>
      <c r="D89" s="3">
        <v>20</v>
      </c>
      <c r="E89" s="3">
        <v>11</v>
      </c>
      <c r="F89" s="4">
        <v>170.4888</v>
      </c>
      <c r="G89" s="21"/>
      <c r="H89" s="20">
        <f t="shared" si="1"/>
        <v>55</v>
      </c>
    </row>
    <row r="90" spans="1:8" ht="14.1" customHeight="1" x14ac:dyDescent="0.2">
      <c r="A90" s="1">
        <v>101451548</v>
      </c>
      <c r="B90" s="2" t="s">
        <v>104</v>
      </c>
      <c r="C90" s="5" t="s">
        <v>42</v>
      </c>
      <c r="D90" s="3">
        <v>40</v>
      </c>
      <c r="E90" s="3">
        <v>40</v>
      </c>
      <c r="F90" s="4">
        <v>209.25846000000001</v>
      </c>
      <c r="G90" s="21"/>
      <c r="H90" s="20">
        <f t="shared" si="1"/>
        <v>100</v>
      </c>
    </row>
    <row r="91" spans="1:8" ht="14.1" customHeight="1" x14ac:dyDescent="0.2">
      <c r="A91" s="1">
        <v>101451372</v>
      </c>
      <c r="B91" s="2" t="s">
        <v>105</v>
      </c>
      <c r="C91" s="5" t="s">
        <v>31</v>
      </c>
      <c r="D91" s="3">
        <v>30</v>
      </c>
      <c r="E91" s="3">
        <v>23</v>
      </c>
      <c r="F91" s="4">
        <v>179.09494000000001</v>
      </c>
      <c r="G91" s="21"/>
      <c r="H91" s="20">
        <f t="shared" si="1"/>
        <v>76.666666666666671</v>
      </c>
    </row>
    <row r="92" spans="1:8" ht="14.1" customHeight="1" x14ac:dyDescent="0.2">
      <c r="A92" s="1">
        <v>101450877</v>
      </c>
      <c r="B92" s="2" t="s">
        <v>72</v>
      </c>
      <c r="C92" s="5" t="s">
        <v>42</v>
      </c>
      <c r="D92" s="3">
        <v>40</v>
      </c>
      <c r="E92" s="3">
        <v>35</v>
      </c>
      <c r="F92" s="4">
        <v>165.11157</v>
      </c>
      <c r="G92" s="21"/>
      <c r="H92" s="20">
        <f t="shared" si="1"/>
        <v>87.5</v>
      </c>
    </row>
    <row r="93" spans="1:8" ht="14.1" customHeight="1" x14ac:dyDescent="0.2">
      <c r="A93" s="19"/>
      <c r="B93" s="58" t="s">
        <v>106</v>
      </c>
      <c r="C93" s="58"/>
      <c r="D93" s="58"/>
      <c r="E93" s="58"/>
      <c r="F93" s="58"/>
      <c r="G93" s="58"/>
      <c r="H93" s="20"/>
    </row>
    <row r="94" spans="1:8" ht="14.1" customHeight="1" x14ac:dyDescent="0.2">
      <c r="A94" s="1">
        <v>101450498</v>
      </c>
      <c r="B94" s="2" t="s">
        <v>56</v>
      </c>
      <c r="C94" s="5" t="s">
        <v>51</v>
      </c>
      <c r="D94" s="3">
        <v>20</v>
      </c>
      <c r="E94" s="3">
        <v>13</v>
      </c>
      <c r="F94" s="4">
        <v>161.72423000000001</v>
      </c>
      <c r="G94" s="21"/>
      <c r="H94" s="20">
        <f t="shared" si="1"/>
        <v>65</v>
      </c>
    </row>
    <row r="95" spans="1:8" ht="14.1" customHeight="1" x14ac:dyDescent="0.2">
      <c r="A95" s="1">
        <v>101450965</v>
      </c>
      <c r="B95" s="2" t="s">
        <v>107</v>
      </c>
      <c r="C95" s="5" t="s">
        <v>51</v>
      </c>
      <c r="D95" s="3">
        <v>35</v>
      </c>
      <c r="E95" s="3">
        <v>35</v>
      </c>
      <c r="F95" s="4">
        <v>220.40898999999999</v>
      </c>
      <c r="G95" s="21"/>
      <c r="H95" s="20">
        <f t="shared" si="1"/>
        <v>100</v>
      </c>
    </row>
    <row r="96" spans="1:8" ht="14.1" customHeight="1" x14ac:dyDescent="0.2">
      <c r="A96" s="1">
        <v>101451381</v>
      </c>
      <c r="B96" s="2" t="s">
        <v>72</v>
      </c>
      <c r="C96" s="5" t="s">
        <v>42</v>
      </c>
      <c r="D96" s="3">
        <v>20</v>
      </c>
      <c r="E96" s="3">
        <v>13</v>
      </c>
      <c r="F96" s="4">
        <v>176.26999000000001</v>
      </c>
      <c r="G96" s="21"/>
      <c r="H96" s="20">
        <f t="shared" si="1"/>
        <v>65</v>
      </c>
    </row>
    <row r="97" spans="1:8" ht="14.1" customHeight="1" x14ac:dyDescent="0.2">
      <c r="A97" s="19"/>
      <c r="B97" s="58" t="s">
        <v>108</v>
      </c>
      <c r="C97" s="58"/>
      <c r="D97" s="58"/>
      <c r="E97" s="58"/>
      <c r="F97" s="58"/>
      <c r="G97" s="58"/>
      <c r="H97" s="20"/>
    </row>
    <row r="98" spans="1:8" ht="14.1" customHeight="1" x14ac:dyDescent="0.2">
      <c r="A98" s="1">
        <v>101451839</v>
      </c>
      <c r="B98" s="2" t="s">
        <v>30</v>
      </c>
      <c r="C98" s="5" t="s">
        <v>31</v>
      </c>
      <c r="D98" s="3">
        <v>50</v>
      </c>
      <c r="E98" s="3">
        <v>40</v>
      </c>
      <c r="F98" s="4">
        <v>164.00799000000001</v>
      </c>
      <c r="G98" s="21"/>
      <c r="H98" s="20">
        <f t="shared" si="1"/>
        <v>80</v>
      </c>
    </row>
    <row r="99" spans="1:8" ht="14.1" customHeight="1" x14ac:dyDescent="0.2">
      <c r="A99" s="1">
        <v>101451715</v>
      </c>
      <c r="B99" s="2" t="s">
        <v>44</v>
      </c>
      <c r="C99" s="5" t="s">
        <v>31</v>
      </c>
      <c r="D99" s="3">
        <v>50</v>
      </c>
      <c r="E99" s="3">
        <v>37</v>
      </c>
      <c r="F99" s="4">
        <v>173.88123999999999</v>
      </c>
      <c r="G99" s="21"/>
      <c r="H99" s="20">
        <f t="shared" si="1"/>
        <v>74</v>
      </c>
    </row>
    <row r="100" spans="1:8" ht="14.1" customHeight="1" x14ac:dyDescent="0.2">
      <c r="A100" s="1">
        <v>101451812</v>
      </c>
      <c r="B100" s="2" t="s">
        <v>107</v>
      </c>
      <c r="C100" s="5" t="s">
        <v>51</v>
      </c>
      <c r="D100" s="3">
        <v>50</v>
      </c>
      <c r="E100" s="3">
        <v>50</v>
      </c>
      <c r="F100" s="4">
        <v>219.86885000000001</v>
      </c>
      <c r="G100" s="21"/>
      <c r="H100" s="20">
        <f t="shared" si="1"/>
        <v>100</v>
      </c>
    </row>
    <row r="101" spans="1:8" ht="14.1" customHeight="1" x14ac:dyDescent="0.2">
      <c r="A101" s="1">
        <v>101451909</v>
      </c>
      <c r="B101" s="2" t="s">
        <v>109</v>
      </c>
      <c r="C101" s="5" t="s">
        <v>110</v>
      </c>
      <c r="D101" s="3">
        <v>40</v>
      </c>
      <c r="E101" s="3">
        <v>40</v>
      </c>
      <c r="F101" s="4">
        <v>290.35000000000002</v>
      </c>
      <c r="G101" s="5" t="s">
        <v>111</v>
      </c>
      <c r="H101" s="20">
        <f t="shared" si="1"/>
        <v>100</v>
      </c>
    </row>
    <row r="102" spans="1:8" ht="14.1" customHeight="1" x14ac:dyDescent="0.2">
      <c r="A102" s="1">
        <v>101451918</v>
      </c>
      <c r="B102" s="2" t="s">
        <v>112</v>
      </c>
      <c r="C102" s="5" t="s">
        <v>31</v>
      </c>
      <c r="D102" s="3">
        <v>40</v>
      </c>
      <c r="E102" s="3">
        <v>40</v>
      </c>
      <c r="F102" s="4">
        <v>229.32516000000001</v>
      </c>
      <c r="G102" s="21"/>
      <c r="H102" s="20">
        <f t="shared" si="1"/>
        <v>100</v>
      </c>
    </row>
    <row r="103" spans="1:8" ht="14.1" customHeight="1" x14ac:dyDescent="0.2">
      <c r="A103" s="1">
        <v>101451821</v>
      </c>
      <c r="B103" s="2" t="s">
        <v>113</v>
      </c>
      <c r="C103" s="5" t="s">
        <v>42</v>
      </c>
      <c r="D103" s="3">
        <v>60</v>
      </c>
      <c r="E103" s="3">
        <v>60</v>
      </c>
      <c r="F103" s="4">
        <v>298.35000000000002</v>
      </c>
      <c r="G103" s="5" t="s">
        <v>79</v>
      </c>
      <c r="H103" s="20">
        <f t="shared" si="1"/>
        <v>100</v>
      </c>
    </row>
    <row r="104" spans="1:8" ht="14.1" customHeight="1" x14ac:dyDescent="0.2">
      <c r="A104" s="19"/>
      <c r="B104" s="58" t="s">
        <v>114</v>
      </c>
      <c r="C104" s="58"/>
      <c r="D104" s="58"/>
      <c r="E104" s="58"/>
      <c r="F104" s="58"/>
      <c r="G104" s="58"/>
      <c r="H104" s="20"/>
    </row>
    <row r="105" spans="1:8" ht="14.1" customHeight="1" x14ac:dyDescent="0.2">
      <c r="A105" s="1">
        <v>101451169</v>
      </c>
      <c r="B105" s="2" t="s">
        <v>115</v>
      </c>
      <c r="C105" s="5" t="s">
        <v>42</v>
      </c>
      <c r="D105" s="3">
        <v>50</v>
      </c>
      <c r="E105" s="3">
        <v>50</v>
      </c>
      <c r="F105" s="4">
        <v>220.16684000000001</v>
      </c>
      <c r="G105" s="21"/>
      <c r="H105" s="20">
        <f t="shared" si="1"/>
        <v>100</v>
      </c>
    </row>
    <row r="106" spans="1:8" ht="14.1" customHeight="1" x14ac:dyDescent="0.2">
      <c r="A106" s="1">
        <v>101451309</v>
      </c>
      <c r="B106" s="2" t="s">
        <v>35</v>
      </c>
      <c r="C106" s="5" t="s">
        <v>36</v>
      </c>
      <c r="D106" s="3">
        <v>55</v>
      </c>
      <c r="E106" s="3">
        <v>55</v>
      </c>
      <c r="F106" s="4">
        <v>182.18224000000001</v>
      </c>
      <c r="G106" s="21"/>
      <c r="H106" s="20">
        <f t="shared" si="1"/>
        <v>100</v>
      </c>
    </row>
    <row r="107" spans="1:8" ht="14.1" customHeight="1" x14ac:dyDescent="0.2">
      <c r="A107" s="1">
        <v>101451196</v>
      </c>
      <c r="B107" s="2" t="s">
        <v>103</v>
      </c>
      <c r="C107" s="5" t="s">
        <v>31</v>
      </c>
      <c r="D107" s="3">
        <v>40</v>
      </c>
      <c r="E107" s="3">
        <v>40</v>
      </c>
      <c r="F107" s="4">
        <v>182.38347999999999</v>
      </c>
      <c r="G107" s="21"/>
      <c r="H107" s="20">
        <f t="shared" si="1"/>
        <v>100</v>
      </c>
    </row>
    <row r="108" spans="1:8" ht="14.1" customHeight="1" x14ac:dyDescent="0.2">
      <c r="A108" s="1">
        <v>101450947</v>
      </c>
      <c r="B108" s="2" t="s">
        <v>116</v>
      </c>
      <c r="C108" s="5" t="s">
        <v>42</v>
      </c>
      <c r="D108" s="3">
        <v>20</v>
      </c>
      <c r="E108" s="3">
        <v>20</v>
      </c>
      <c r="F108" s="4">
        <v>180.69286</v>
      </c>
      <c r="G108" s="21"/>
      <c r="H108" s="20">
        <f t="shared" si="1"/>
        <v>100</v>
      </c>
    </row>
    <row r="109" spans="1:8" ht="14.1" customHeight="1" x14ac:dyDescent="0.2">
      <c r="A109" s="1">
        <v>101451178</v>
      </c>
      <c r="B109" s="2" t="s">
        <v>117</v>
      </c>
      <c r="C109" s="5" t="s">
        <v>110</v>
      </c>
      <c r="D109" s="3">
        <v>20</v>
      </c>
      <c r="E109" s="3">
        <v>20</v>
      </c>
      <c r="F109" s="4">
        <v>176.41540000000001</v>
      </c>
      <c r="G109" s="21"/>
      <c r="H109" s="20">
        <f t="shared" si="1"/>
        <v>100</v>
      </c>
    </row>
    <row r="110" spans="1:8" ht="14.1" customHeight="1" x14ac:dyDescent="0.2">
      <c r="A110" s="1">
        <v>101450886</v>
      </c>
      <c r="B110" s="2" t="s">
        <v>72</v>
      </c>
      <c r="C110" s="5" t="s">
        <v>42</v>
      </c>
      <c r="D110" s="3">
        <v>20</v>
      </c>
      <c r="E110" s="3">
        <v>13</v>
      </c>
      <c r="F110" s="4">
        <v>174.72926000000001</v>
      </c>
      <c r="G110" s="21"/>
      <c r="H110" s="20">
        <f t="shared" si="1"/>
        <v>65</v>
      </c>
    </row>
    <row r="111" spans="1:8" ht="14.1" customHeight="1" x14ac:dyDescent="0.2">
      <c r="A111" s="1">
        <v>101451672</v>
      </c>
      <c r="B111" s="2" t="s">
        <v>118</v>
      </c>
      <c r="C111" s="5" t="s">
        <v>42</v>
      </c>
      <c r="D111" s="3">
        <v>40</v>
      </c>
      <c r="E111" s="3">
        <v>40</v>
      </c>
      <c r="F111" s="4">
        <v>251.00066000000001</v>
      </c>
      <c r="G111" s="21"/>
      <c r="H111" s="20">
        <f t="shared" si="1"/>
        <v>100</v>
      </c>
    </row>
    <row r="112" spans="1:8" ht="14.1" customHeight="1" x14ac:dyDescent="0.2">
      <c r="A112" s="19"/>
      <c r="B112" s="58" t="s">
        <v>119</v>
      </c>
      <c r="C112" s="58"/>
      <c r="D112" s="58"/>
      <c r="E112" s="58"/>
      <c r="F112" s="58"/>
      <c r="G112" s="58"/>
      <c r="H112" s="20"/>
    </row>
    <row r="113" spans="1:8" ht="14.1" customHeight="1" x14ac:dyDescent="0.2">
      <c r="A113" s="1">
        <v>101451399</v>
      </c>
      <c r="B113" s="2" t="s">
        <v>115</v>
      </c>
      <c r="C113" s="5" t="s">
        <v>42</v>
      </c>
      <c r="D113" s="3">
        <v>60</v>
      </c>
      <c r="E113" s="3">
        <v>60</v>
      </c>
      <c r="F113" s="4">
        <v>217.26509999999999</v>
      </c>
      <c r="G113" s="21"/>
      <c r="H113" s="20">
        <f t="shared" si="1"/>
        <v>100</v>
      </c>
    </row>
    <row r="114" spans="1:8" ht="14.1" customHeight="1" x14ac:dyDescent="0.2">
      <c r="A114" s="1">
        <v>101451318</v>
      </c>
      <c r="B114" s="2" t="s">
        <v>35</v>
      </c>
      <c r="C114" s="5" t="s">
        <v>36</v>
      </c>
      <c r="D114" s="3">
        <v>55</v>
      </c>
      <c r="E114" s="3">
        <v>55</v>
      </c>
      <c r="F114" s="4">
        <v>218.34429</v>
      </c>
      <c r="G114" s="21"/>
      <c r="H114" s="20">
        <f t="shared" si="1"/>
        <v>100</v>
      </c>
    </row>
    <row r="115" spans="1:8" ht="14.1" customHeight="1" x14ac:dyDescent="0.2">
      <c r="A115" s="1">
        <v>101450647</v>
      </c>
      <c r="B115" s="2" t="s">
        <v>56</v>
      </c>
      <c r="C115" s="5" t="s">
        <v>51</v>
      </c>
      <c r="D115" s="3">
        <v>20</v>
      </c>
      <c r="E115" s="3">
        <v>8</v>
      </c>
      <c r="F115" s="4">
        <v>169.77065999999999</v>
      </c>
      <c r="G115" s="21"/>
      <c r="H115" s="20">
        <f t="shared" si="1"/>
        <v>40</v>
      </c>
    </row>
    <row r="116" spans="1:8" ht="14.1" customHeight="1" x14ac:dyDescent="0.2">
      <c r="A116" s="1">
        <v>101450974</v>
      </c>
      <c r="B116" s="2" t="s">
        <v>107</v>
      </c>
      <c r="C116" s="5" t="s">
        <v>51</v>
      </c>
      <c r="D116" s="3">
        <v>60</v>
      </c>
      <c r="E116" s="3">
        <v>60</v>
      </c>
      <c r="F116" s="4">
        <v>218.42180999999999</v>
      </c>
      <c r="G116" s="21"/>
      <c r="H116" s="20">
        <f t="shared" si="1"/>
        <v>100</v>
      </c>
    </row>
    <row r="117" spans="1:8" ht="14.1" customHeight="1" x14ac:dyDescent="0.2">
      <c r="A117" s="1">
        <v>101450895</v>
      </c>
      <c r="B117" s="2" t="s">
        <v>72</v>
      </c>
      <c r="C117" s="5" t="s">
        <v>42</v>
      </c>
      <c r="D117" s="3">
        <v>20</v>
      </c>
      <c r="E117" s="3">
        <v>17</v>
      </c>
      <c r="F117" s="4">
        <v>161.27842999999999</v>
      </c>
      <c r="G117" s="21"/>
      <c r="H117" s="20">
        <f t="shared" si="1"/>
        <v>85</v>
      </c>
    </row>
    <row r="118" spans="1:8" ht="14.1" customHeight="1" x14ac:dyDescent="0.2">
      <c r="A118" s="1">
        <v>101450674</v>
      </c>
      <c r="B118" s="2" t="s">
        <v>94</v>
      </c>
      <c r="C118" s="5" t="s">
        <v>27</v>
      </c>
      <c r="D118" s="3">
        <v>60</v>
      </c>
      <c r="E118" s="3">
        <v>60</v>
      </c>
      <c r="F118" s="4">
        <v>326.09737999999999</v>
      </c>
      <c r="G118" s="21"/>
      <c r="H118" s="20">
        <f t="shared" si="1"/>
        <v>100</v>
      </c>
    </row>
    <row r="119" spans="1:8" ht="14.1" customHeight="1" x14ac:dyDescent="0.2">
      <c r="A119" s="1">
        <v>101451663</v>
      </c>
      <c r="B119" s="2" t="s">
        <v>120</v>
      </c>
      <c r="C119" s="5" t="s">
        <v>31</v>
      </c>
      <c r="D119" s="3">
        <v>50</v>
      </c>
      <c r="E119" s="3">
        <v>50</v>
      </c>
      <c r="F119" s="4">
        <v>188.65825000000001</v>
      </c>
      <c r="G119" s="21"/>
      <c r="H119" s="20">
        <f t="shared" si="1"/>
        <v>100</v>
      </c>
    </row>
    <row r="120" spans="1:8" ht="14.1" customHeight="1" x14ac:dyDescent="0.2">
      <c r="A120" s="19"/>
      <c r="B120" s="58" t="s">
        <v>121</v>
      </c>
      <c r="C120" s="58"/>
      <c r="D120" s="58"/>
      <c r="E120" s="58"/>
      <c r="F120" s="58"/>
      <c r="G120" s="58"/>
      <c r="H120" s="20"/>
    </row>
    <row r="121" spans="1:8" ht="14.1" customHeight="1" x14ac:dyDescent="0.2">
      <c r="A121" s="1">
        <v>101450692</v>
      </c>
      <c r="B121" s="2" t="s">
        <v>115</v>
      </c>
      <c r="C121" s="5" t="s">
        <v>42</v>
      </c>
      <c r="D121" s="3">
        <v>60</v>
      </c>
      <c r="E121" s="3">
        <v>60</v>
      </c>
      <c r="F121" s="4">
        <v>224.67804000000001</v>
      </c>
      <c r="G121" s="21"/>
      <c r="H121" s="20">
        <f t="shared" si="1"/>
        <v>100</v>
      </c>
    </row>
    <row r="122" spans="1:8" ht="14.1" customHeight="1" x14ac:dyDescent="0.2">
      <c r="A122" s="1">
        <v>101450708</v>
      </c>
      <c r="B122" s="2" t="s">
        <v>56</v>
      </c>
      <c r="C122" s="5" t="s">
        <v>51</v>
      </c>
      <c r="D122" s="3">
        <v>20</v>
      </c>
      <c r="E122" s="3">
        <v>10</v>
      </c>
      <c r="F122" s="4">
        <v>159.92086</v>
      </c>
      <c r="G122" s="21"/>
      <c r="H122" s="20">
        <f t="shared" si="1"/>
        <v>50</v>
      </c>
    </row>
    <row r="123" spans="1:8" ht="14.1" customHeight="1" x14ac:dyDescent="0.2">
      <c r="A123" s="1">
        <v>101451496</v>
      </c>
      <c r="B123" s="2" t="s">
        <v>122</v>
      </c>
      <c r="C123" s="5" t="s">
        <v>110</v>
      </c>
      <c r="D123" s="3">
        <v>40</v>
      </c>
      <c r="E123" s="3">
        <v>40</v>
      </c>
      <c r="F123" s="4">
        <v>255.12313</v>
      </c>
      <c r="G123" s="21"/>
      <c r="H123" s="20">
        <f t="shared" si="1"/>
        <v>100</v>
      </c>
    </row>
    <row r="124" spans="1:8" ht="14.1" customHeight="1" x14ac:dyDescent="0.2">
      <c r="A124" s="1">
        <v>101451706</v>
      </c>
      <c r="B124" s="2" t="s">
        <v>123</v>
      </c>
      <c r="C124" s="5" t="s">
        <v>36</v>
      </c>
      <c r="D124" s="3">
        <v>60</v>
      </c>
      <c r="E124" s="3">
        <v>60</v>
      </c>
      <c r="F124" s="4">
        <v>244.59372999999999</v>
      </c>
      <c r="G124" s="21"/>
      <c r="H124" s="20">
        <f t="shared" si="1"/>
        <v>100</v>
      </c>
    </row>
    <row r="125" spans="1:8" ht="14.1" customHeight="1" x14ac:dyDescent="0.2">
      <c r="A125" s="1">
        <v>101451081</v>
      </c>
      <c r="B125" s="2" t="s">
        <v>62</v>
      </c>
      <c r="C125" s="5" t="s">
        <v>31</v>
      </c>
      <c r="D125" s="3">
        <v>50</v>
      </c>
      <c r="E125" s="3">
        <v>50</v>
      </c>
      <c r="F125" s="4">
        <v>194.25501</v>
      </c>
      <c r="G125" s="21"/>
      <c r="H125" s="20">
        <f t="shared" si="1"/>
        <v>100</v>
      </c>
    </row>
    <row r="126" spans="1:8" ht="14.1" customHeight="1" x14ac:dyDescent="0.2">
      <c r="A126" s="1">
        <v>101450859</v>
      </c>
      <c r="B126" s="2" t="s">
        <v>124</v>
      </c>
      <c r="C126" s="5" t="s">
        <v>110</v>
      </c>
      <c r="D126" s="3">
        <v>30</v>
      </c>
      <c r="E126" s="3">
        <v>30</v>
      </c>
      <c r="F126" s="4">
        <v>203.18754999999999</v>
      </c>
      <c r="G126" s="21"/>
      <c r="H126" s="20">
        <f t="shared" si="1"/>
        <v>100</v>
      </c>
    </row>
    <row r="127" spans="1:8" ht="14.1" customHeight="1" x14ac:dyDescent="0.2">
      <c r="A127" s="1">
        <v>101450902</v>
      </c>
      <c r="B127" s="2" t="s">
        <v>72</v>
      </c>
      <c r="C127" s="5" t="s">
        <v>42</v>
      </c>
      <c r="D127" s="3">
        <v>55</v>
      </c>
      <c r="E127" s="3">
        <v>41</v>
      </c>
      <c r="F127" s="4">
        <v>174.81357</v>
      </c>
      <c r="G127" s="21"/>
      <c r="H127" s="20">
        <f t="shared" si="1"/>
        <v>74.545454545454547</v>
      </c>
    </row>
    <row r="128" spans="1:8" ht="14.1" customHeight="1" x14ac:dyDescent="0.2">
      <c r="A128" s="1">
        <v>101450753</v>
      </c>
      <c r="B128" s="2" t="s">
        <v>125</v>
      </c>
      <c r="C128" s="5" t="s">
        <v>42</v>
      </c>
      <c r="D128" s="3">
        <v>20</v>
      </c>
      <c r="E128" s="3">
        <v>20</v>
      </c>
      <c r="F128" s="4">
        <v>189.54338999999999</v>
      </c>
      <c r="G128" s="21"/>
      <c r="H128" s="20">
        <f t="shared" si="1"/>
        <v>100</v>
      </c>
    </row>
    <row r="129" spans="1:8" ht="14.1" customHeight="1" x14ac:dyDescent="0.2">
      <c r="A129" s="19"/>
      <c r="B129" s="58" t="s">
        <v>126</v>
      </c>
      <c r="C129" s="58"/>
      <c r="D129" s="58"/>
      <c r="E129" s="58"/>
      <c r="F129" s="58"/>
      <c r="G129" s="58"/>
      <c r="H129" s="20"/>
    </row>
    <row r="130" spans="1:8" ht="14.1" customHeight="1" x14ac:dyDescent="0.2">
      <c r="A130" s="1">
        <v>101451239</v>
      </c>
      <c r="B130" s="2" t="s">
        <v>115</v>
      </c>
      <c r="C130" s="5" t="s">
        <v>42</v>
      </c>
      <c r="D130" s="3">
        <v>40</v>
      </c>
      <c r="E130" s="3">
        <v>40</v>
      </c>
      <c r="F130" s="4">
        <v>220.21034</v>
      </c>
      <c r="G130" s="21"/>
      <c r="H130" s="20">
        <f t="shared" si="1"/>
        <v>100</v>
      </c>
    </row>
    <row r="131" spans="1:8" ht="14.1" customHeight="1" x14ac:dyDescent="0.2">
      <c r="A131" s="1">
        <v>101451221</v>
      </c>
      <c r="B131" s="2" t="s">
        <v>30</v>
      </c>
      <c r="C131" s="5" t="s">
        <v>31</v>
      </c>
      <c r="D131" s="3">
        <v>45</v>
      </c>
      <c r="E131" s="3">
        <v>45</v>
      </c>
      <c r="F131" s="4">
        <v>201.84941000000001</v>
      </c>
      <c r="G131" s="21"/>
      <c r="H131" s="20">
        <f t="shared" si="1"/>
        <v>100</v>
      </c>
    </row>
    <row r="132" spans="1:8" ht="14.1" customHeight="1" x14ac:dyDescent="0.2">
      <c r="A132" s="1">
        <v>101451327</v>
      </c>
      <c r="B132" s="2" t="s">
        <v>35</v>
      </c>
      <c r="C132" s="5" t="s">
        <v>36</v>
      </c>
      <c r="D132" s="3">
        <v>40</v>
      </c>
      <c r="E132" s="3">
        <v>40</v>
      </c>
      <c r="F132" s="4">
        <v>217.54622000000001</v>
      </c>
      <c r="G132" s="21"/>
      <c r="H132" s="20">
        <f t="shared" si="1"/>
        <v>100</v>
      </c>
    </row>
    <row r="133" spans="1:8" ht="14.1" customHeight="1" x14ac:dyDescent="0.2">
      <c r="A133" s="1">
        <v>101451212</v>
      </c>
      <c r="B133" s="2" t="s">
        <v>127</v>
      </c>
      <c r="C133" s="5" t="s">
        <v>31</v>
      </c>
      <c r="D133" s="3">
        <v>45</v>
      </c>
      <c r="E133" s="3">
        <v>45</v>
      </c>
      <c r="F133" s="4">
        <v>224.36964</v>
      </c>
      <c r="G133" s="21"/>
      <c r="H133" s="20">
        <f t="shared" si="1"/>
        <v>100</v>
      </c>
    </row>
    <row r="134" spans="1:8" ht="14.1" customHeight="1" x14ac:dyDescent="0.2">
      <c r="A134" s="1">
        <v>101451681</v>
      </c>
      <c r="B134" s="2" t="s">
        <v>128</v>
      </c>
      <c r="C134" s="5" t="s">
        <v>42</v>
      </c>
      <c r="D134" s="3">
        <v>40</v>
      </c>
      <c r="E134" s="3">
        <v>40</v>
      </c>
      <c r="F134" s="4">
        <v>206.65203</v>
      </c>
      <c r="G134" s="21"/>
      <c r="H134" s="20">
        <f t="shared" si="1"/>
        <v>100</v>
      </c>
    </row>
    <row r="135" spans="1:8" ht="14.1" customHeight="1" x14ac:dyDescent="0.2">
      <c r="A135" s="1">
        <v>101451099</v>
      </c>
      <c r="B135" s="2" t="s">
        <v>62</v>
      </c>
      <c r="C135" s="5" t="s">
        <v>31</v>
      </c>
      <c r="D135" s="3">
        <v>40</v>
      </c>
      <c r="E135" s="3">
        <v>40</v>
      </c>
      <c r="F135" s="4">
        <v>193.04722000000001</v>
      </c>
      <c r="G135" s="21"/>
      <c r="H135" s="20">
        <f t="shared" si="1"/>
        <v>100</v>
      </c>
    </row>
    <row r="136" spans="1:8" ht="14.1" customHeight="1" x14ac:dyDescent="0.2">
      <c r="A136" s="1">
        <v>101451009</v>
      </c>
      <c r="B136" s="2" t="s">
        <v>116</v>
      </c>
      <c r="C136" s="5" t="s">
        <v>42</v>
      </c>
      <c r="D136" s="3">
        <v>40</v>
      </c>
      <c r="E136" s="3">
        <v>34</v>
      </c>
      <c r="F136" s="4">
        <v>160.68992</v>
      </c>
      <c r="G136" s="21"/>
      <c r="H136" s="20">
        <f t="shared" si="1"/>
        <v>85</v>
      </c>
    </row>
    <row r="137" spans="1:8" ht="14.1" customHeight="1" x14ac:dyDescent="0.2">
      <c r="A137" s="1">
        <v>101450911</v>
      </c>
      <c r="B137" s="2" t="s">
        <v>72</v>
      </c>
      <c r="C137" s="5" t="s">
        <v>42</v>
      </c>
      <c r="D137" s="3">
        <v>50</v>
      </c>
      <c r="E137" s="3">
        <v>32</v>
      </c>
      <c r="F137" s="4">
        <v>165.28358</v>
      </c>
      <c r="G137" s="21"/>
      <c r="H137" s="20">
        <f t="shared" si="1"/>
        <v>64</v>
      </c>
    </row>
    <row r="138" spans="1:8" ht="14.1" customHeight="1" x14ac:dyDescent="0.2">
      <c r="A138" s="1">
        <v>101451424</v>
      </c>
      <c r="B138" s="2" t="s">
        <v>80</v>
      </c>
      <c r="C138" s="5" t="s">
        <v>42</v>
      </c>
      <c r="D138" s="3">
        <v>30</v>
      </c>
      <c r="E138" s="3">
        <v>24</v>
      </c>
      <c r="F138" s="4">
        <v>168.2345</v>
      </c>
      <c r="G138" s="21"/>
      <c r="H138" s="20">
        <f t="shared" si="1"/>
        <v>80</v>
      </c>
    </row>
    <row r="139" spans="1:8" ht="14.1" customHeight="1" x14ac:dyDescent="0.2">
      <c r="A139" s="1">
        <v>101451699</v>
      </c>
      <c r="B139" s="2" t="s">
        <v>120</v>
      </c>
      <c r="C139" s="5" t="s">
        <v>31</v>
      </c>
      <c r="D139" s="3">
        <v>40</v>
      </c>
      <c r="E139" s="3">
        <v>40</v>
      </c>
      <c r="F139" s="4">
        <v>190.22672</v>
      </c>
      <c r="G139" s="21"/>
      <c r="H139" s="20">
        <f t="shared" si="1"/>
        <v>100</v>
      </c>
    </row>
    <row r="140" spans="1:8" ht="14.1" customHeight="1" x14ac:dyDescent="0.2">
      <c r="A140" s="19"/>
      <c r="B140" s="58" t="s">
        <v>129</v>
      </c>
      <c r="C140" s="58"/>
      <c r="D140" s="58"/>
      <c r="E140" s="58"/>
      <c r="F140" s="58"/>
      <c r="G140" s="58"/>
      <c r="H140" s="20"/>
    </row>
    <row r="141" spans="1:8" ht="14.1" customHeight="1" x14ac:dyDescent="0.2">
      <c r="A141" s="1">
        <v>101451354</v>
      </c>
      <c r="B141" s="2" t="s">
        <v>30</v>
      </c>
      <c r="C141" s="5" t="s">
        <v>31</v>
      </c>
      <c r="D141" s="3">
        <v>40</v>
      </c>
      <c r="E141" s="3">
        <v>40</v>
      </c>
      <c r="F141" s="4">
        <v>203.60343</v>
      </c>
      <c r="G141" s="21"/>
      <c r="H141" s="20">
        <f t="shared" ref="H141:H143" si="2">E141*100/D141</f>
        <v>100</v>
      </c>
    </row>
    <row r="142" spans="1:8" ht="14.1" customHeight="1" x14ac:dyDescent="0.2">
      <c r="A142" s="1">
        <v>101451363</v>
      </c>
      <c r="B142" s="2" t="s">
        <v>122</v>
      </c>
      <c r="C142" s="5" t="s">
        <v>110</v>
      </c>
      <c r="D142" s="3">
        <v>40</v>
      </c>
      <c r="E142" s="3">
        <v>40</v>
      </c>
      <c r="F142" s="4">
        <v>254.91682</v>
      </c>
      <c r="G142" s="21"/>
      <c r="H142" s="20">
        <f t="shared" si="2"/>
        <v>100</v>
      </c>
    </row>
    <row r="143" spans="1:8" ht="14.1" customHeight="1" x14ac:dyDescent="0.2">
      <c r="A143" s="1">
        <v>101451433</v>
      </c>
      <c r="B143" s="2" t="s">
        <v>130</v>
      </c>
      <c r="C143" s="5" t="s">
        <v>42</v>
      </c>
      <c r="D143" s="3">
        <v>30</v>
      </c>
      <c r="E143" s="3">
        <v>14</v>
      </c>
      <c r="F143" s="4">
        <v>164.21331000000001</v>
      </c>
      <c r="G143" s="21"/>
      <c r="H143" s="20">
        <f t="shared" si="2"/>
        <v>46.666666666666664</v>
      </c>
    </row>
  </sheetData>
  <mergeCells count="17">
    <mergeCell ref="A9:H9"/>
    <mergeCell ref="A1:H1"/>
    <mergeCell ref="A2:H2"/>
    <mergeCell ref="A8:H8"/>
    <mergeCell ref="B140:G140"/>
    <mergeCell ref="A11:C11"/>
    <mergeCell ref="B97:G97"/>
    <mergeCell ref="B104:G104"/>
    <mergeCell ref="B112:G112"/>
    <mergeCell ref="B120:G120"/>
    <mergeCell ref="B129:G129"/>
    <mergeCell ref="B26:G26"/>
    <mergeCell ref="B28:G28"/>
    <mergeCell ref="B68:G68"/>
    <mergeCell ref="B85:G85"/>
    <mergeCell ref="B93:G93"/>
    <mergeCell ref="B12:G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06" zoomScaleNormal="100" workbookViewId="0">
      <selection activeCell="B120" sqref="B120:I120"/>
    </sheetView>
  </sheetViews>
  <sheetFormatPr defaultColWidth="9.83203125" defaultRowHeight="15" x14ac:dyDescent="0.2"/>
  <cols>
    <col min="1" max="1" width="13.33203125" style="10" bestFit="1" customWidth="1"/>
    <col min="2" max="2" width="49.6640625" style="10" bestFit="1" customWidth="1"/>
    <col min="3" max="3" width="8" style="10" bestFit="1" customWidth="1"/>
    <col min="4" max="4" width="12.33203125" style="22" customWidth="1"/>
    <col min="5" max="5" width="11.83203125" style="22" customWidth="1"/>
    <col min="6" max="9" width="11" style="10" bestFit="1" customWidth="1"/>
    <col min="10" max="10" width="9.83203125" style="38"/>
    <col min="11" max="16384" width="9.83203125" style="10"/>
  </cols>
  <sheetData>
    <row r="1" spans="1:10" s="23" customFormat="1" x14ac:dyDescent="0.25">
      <c r="A1" s="52" t="s">
        <v>134</v>
      </c>
      <c r="B1" s="52"/>
      <c r="C1" s="52"/>
      <c r="D1" s="52"/>
      <c r="E1" s="52"/>
      <c r="F1" s="52"/>
      <c r="G1" s="52"/>
      <c r="H1" s="52"/>
      <c r="J1" s="40"/>
    </row>
    <row r="2" spans="1:10" s="22" customFormat="1" x14ac:dyDescent="0.2">
      <c r="A2" s="52" t="s">
        <v>287</v>
      </c>
      <c r="B2" s="52"/>
      <c r="C2" s="52"/>
      <c r="D2" s="52"/>
      <c r="E2" s="52"/>
      <c r="F2" s="52"/>
      <c r="G2" s="52"/>
      <c r="H2" s="52"/>
      <c r="J2" s="38"/>
    </row>
    <row r="3" spans="1:10" ht="42.75" x14ac:dyDescent="0.2">
      <c r="A3" s="33"/>
      <c r="B3" s="33" t="s">
        <v>2</v>
      </c>
      <c r="C3" s="33" t="s">
        <v>3</v>
      </c>
      <c r="D3" s="33" t="s">
        <v>4</v>
      </c>
      <c r="E3" s="33" t="s">
        <v>135</v>
      </c>
      <c r="F3" s="33" t="s">
        <v>6</v>
      </c>
      <c r="G3" s="33" t="s">
        <v>136</v>
      </c>
      <c r="H3" s="33" t="s">
        <v>137</v>
      </c>
      <c r="I3" s="33" t="s">
        <v>138</v>
      </c>
      <c r="J3" s="39" t="s">
        <v>286</v>
      </c>
    </row>
    <row r="4" spans="1:10" x14ac:dyDescent="0.2">
      <c r="A4" s="65" t="s">
        <v>131</v>
      </c>
      <c r="B4" s="66"/>
      <c r="C4" s="67"/>
      <c r="D4" s="34">
        <f>SUM(D6:D142)</f>
        <v>13654</v>
      </c>
      <c r="E4" s="34">
        <f>SUM(E6:E142)</f>
        <v>13325</v>
      </c>
      <c r="F4" s="37"/>
      <c r="G4" s="35"/>
      <c r="H4" s="36"/>
      <c r="I4" s="37"/>
      <c r="J4" s="41">
        <f>E4*100/D4</f>
        <v>97.590449685073978</v>
      </c>
    </row>
    <row r="5" spans="1:10" x14ac:dyDescent="0.2">
      <c r="A5" s="25"/>
      <c r="B5" s="62" t="s">
        <v>139</v>
      </c>
      <c r="C5" s="63"/>
      <c r="D5" s="68"/>
      <c r="E5" s="68"/>
      <c r="F5" s="63"/>
      <c r="G5" s="63"/>
      <c r="H5" s="63"/>
      <c r="I5" s="64"/>
    </row>
    <row r="6" spans="1:10" x14ac:dyDescent="0.25">
      <c r="A6" s="26">
        <v>101411073</v>
      </c>
      <c r="B6" s="27" t="s">
        <v>15</v>
      </c>
      <c r="C6" s="25"/>
      <c r="D6" s="28">
        <v>1025</v>
      </c>
      <c r="E6" s="28">
        <v>1025</v>
      </c>
      <c r="F6" s="29">
        <v>223.24777</v>
      </c>
      <c r="G6" s="29">
        <v>400.76663000000002</v>
      </c>
      <c r="H6" s="25"/>
      <c r="I6" s="25"/>
      <c r="J6" s="42">
        <f>E6*100/D6</f>
        <v>100</v>
      </c>
    </row>
    <row r="7" spans="1:10" x14ac:dyDescent="0.25">
      <c r="A7" s="26">
        <v>101411064</v>
      </c>
      <c r="B7" s="27" t="s">
        <v>140</v>
      </c>
      <c r="C7" s="25"/>
      <c r="D7" s="28">
        <v>1025</v>
      </c>
      <c r="E7" s="28">
        <v>1025</v>
      </c>
      <c r="F7" s="29">
        <v>202.0898</v>
      </c>
      <c r="G7" s="29">
        <v>366.68279999999999</v>
      </c>
      <c r="H7" s="25"/>
      <c r="I7" s="25"/>
      <c r="J7" s="42">
        <f t="shared" ref="J7:J70" si="0">E7*100/D7</f>
        <v>100</v>
      </c>
    </row>
    <row r="8" spans="1:10" x14ac:dyDescent="0.25">
      <c r="A8" s="26">
        <v>101411055</v>
      </c>
      <c r="B8" s="27" t="s">
        <v>141</v>
      </c>
      <c r="C8" s="25"/>
      <c r="D8" s="28">
        <v>2563</v>
      </c>
      <c r="E8" s="28">
        <v>2563</v>
      </c>
      <c r="F8" s="29">
        <v>316.50529</v>
      </c>
      <c r="G8" s="29">
        <v>435.47762</v>
      </c>
      <c r="H8" s="29">
        <v>233.43226000000001</v>
      </c>
      <c r="I8" s="29">
        <v>314.54423000000003</v>
      </c>
      <c r="J8" s="42">
        <f t="shared" si="0"/>
        <v>100</v>
      </c>
    </row>
    <row r="9" spans="1:10" x14ac:dyDescent="0.25">
      <c r="A9" s="26">
        <v>101411134</v>
      </c>
      <c r="B9" s="27" t="s">
        <v>142</v>
      </c>
      <c r="C9" s="25"/>
      <c r="D9" s="28">
        <v>1025</v>
      </c>
      <c r="E9" s="28">
        <v>1025</v>
      </c>
      <c r="F9" s="29">
        <v>222.75836000000001</v>
      </c>
      <c r="G9" s="29">
        <v>418.33064999999999</v>
      </c>
      <c r="H9" s="25"/>
      <c r="I9" s="25"/>
      <c r="J9" s="42">
        <f t="shared" si="0"/>
        <v>100</v>
      </c>
    </row>
    <row r="10" spans="1:10" x14ac:dyDescent="0.25">
      <c r="A10" s="30">
        <v>101410012</v>
      </c>
      <c r="B10" s="31" t="s">
        <v>143</v>
      </c>
      <c r="C10" s="32" t="s">
        <v>144</v>
      </c>
      <c r="D10" s="28">
        <v>123</v>
      </c>
      <c r="E10" s="28">
        <v>123</v>
      </c>
      <c r="F10" s="29">
        <v>440.79563000000002</v>
      </c>
      <c r="G10" s="29">
        <v>452.11552999999998</v>
      </c>
      <c r="H10" s="29">
        <v>425.45742999999999</v>
      </c>
      <c r="I10" s="29">
        <v>434.39796999999999</v>
      </c>
      <c r="J10" s="42">
        <f t="shared" si="0"/>
        <v>100</v>
      </c>
    </row>
    <row r="11" spans="1:10" x14ac:dyDescent="0.25">
      <c r="A11" s="30">
        <v>101410021</v>
      </c>
      <c r="B11" s="31" t="s">
        <v>145</v>
      </c>
      <c r="C11" s="32" t="s">
        <v>144</v>
      </c>
      <c r="D11" s="28">
        <v>67</v>
      </c>
      <c r="E11" s="28">
        <v>67</v>
      </c>
      <c r="F11" s="29">
        <v>412.17869999999999</v>
      </c>
      <c r="G11" s="29">
        <v>439.49437999999998</v>
      </c>
      <c r="H11" s="29">
        <v>393.82681000000002</v>
      </c>
      <c r="I11" s="29">
        <v>398.85352</v>
      </c>
      <c r="J11" s="42">
        <f t="shared" si="0"/>
        <v>100</v>
      </c>
    </row>
    <row r="12" spans="1:10" x14ac:dyDescent="0.25">
      <c r="A12" s="30">
        <v>101411197</v>
      </c>
      <c r="B12" s="31" t="s">
        <v>146</v>
      </c>
      <c r="C12" s="32" t="s">
        <v>144</v>
      </c>
      <c r="D12" s="28">
        <v>1</v>
      </c>
      <c r="E12" s="24"/>
      <c r="F12" s="25"/>
      <c r="G12" s="25"/>
      <c r="H12" s="25"/>
      <c r="I12" s="25"/>
      <c r="J12" s="42">
        <f t="shared" si="0"/>
        <v>0</v>
      </c>
    </row>
    <row r="13" spans="1:10" x14ac:dyDescent="0.25">
      <c r="A13" s="25"/>
      <c r="B13" s="62" t="s">
        <v>147</v>
      </c>
      <c r="C13" s="63"/>
      <c r="D13" s="63"/>
      <c r="E13" s="63"/>
      <c r="F13" s="63"/>
      <c r="G13" s="63"/>
      <c r="H13" s="63"/>
      <c r="I13" s="64"/>
      <c r="J13" s="42"/>
    </row>
    <row r="14" spans="1:10" x14ac:dyDescent="0.25">
      <c r="A14" s="26">
        <v>101410039</v>
      </c>
      <c r="B14" s="27" t="s">
        <v>148</v>
      </c>
      <c r="C14" s="32" t="s">
        <v>149</v>
      </c>
      <c r="D14" s="28">
        <v>41</v>
      </c>
      <c r="E14" s="28">
        <v>41</v>
      </c>
      <c r="F14" s="29">
        <v>214.64821000000001</v>
      </c>
      <c r="G14" s="29">
        <v>287.05243000000002</v>
      </c>
      <c r="H14" s="25"/>
      <c r="I14" s="25"/>
      <c r="J14" s="42">
        <f t="shared" si="0"/>
        <v>100</v>
      </c>
    </row>
    <row r="15" spans="1:10" x14ac:dyDescent="0.25">
      <c r="A15" s="26">
        <v>101410048</v>
      </c>
      <c r="B15" s="27" t="s">
        <v>150</v>
      </c>
      <c r="C15" s="32" t="s">
        <v>151</v>
      </c>
      <c r="D15" s="28">
        <v>62</v>
      </c>
      <c r="E15" s="28">
        <v>62</v>
      </c>
      <c r="F15" s="29">
        <v>348.04628000000002</v>
      </c>
      <c r="G15" s="29">
        <v>399.67953999999997</v>
      </c>
      <c r="H15" s="25"/>
      <c r="I15" s="25"/>
      <c r="J15" s="42">
        <f t="shared" si="0"/>
        <v>100</v>
      </c>
    </row>
    <row r="16" spans="1:10" x14ac:dyDescent="0.25">
      <c r="A16" s="26">
        <v>101430458</v>
      </c>
      <c r="B16" s="27" t="s">
        <v>152</v>
      </c>
      <c r="C16" s="32" t="s">
        <v>151</v>
      </c>
      <c r="D16" s="28">
        <v>62</v>
      </c>
      <c r="E16" s="28">
        <v>62</v>
      </c>
      <c r="F16" s="29">
        <v>335.37259999999998</v>
      </c>
      <c r="G16" s="29">
        <v>349.44403999999997</v>
      </c>
      <c r="H16" s="25"/>
      <c r="I16" s="25"/>
      <c r="J16" s="42">
        <f t="shared" si="0"/>
        <v>100</v>
      </c>
    </row>
    <row r="17" spans="1:10" x14ac:dyDescent="0.25">
      <c r="A17" s="26">
        <v>101410057</v>
      </c>
      <c r="B17" s="27" t="s">
        <v>153</v>
      </c>
      <c r="C17" s="32" t="s">
        <v>154</v>
      </c>
      <c r="D17" s="28">
        <v>67</v>
      </c>
      <c r="E17" s="28">
        <v>67</v>
      </c>
      <c r="F17" s="29">
        <v>231.20872</v>
      </c>
      <c r="G17" s="29">
        <v>289.29057</v>
      </c>
      <c r="H17" s="25"/>
      <c r="I17" s="25"/>
      <c r="J17" s="42">
        <f t="shared" si="0"/>
        <v>100</v>
      </c>
    </row>
    <row r="18" spans="1:10" x14ac:dyDescent="0.25">
      <c r="A18" s="26">
        <v>101430016</v>
      </c>
      <c r="B18" s="27" t="s">
        <v>155</v>
      </c>
      <c r="C18" s="32" t="s">
        <v>154</v>
      </c>
      <c r="D18" s="28">
        <v>67</v>
      </c>
      <c r="E18" s="28">
        <v>67</v>
      </c>
      <c r="F18" s="29">
        <v>224.22978000000001</v>
      </c>
      <c r="G18" s="29">
        <v>298.15798000000001</v>
      </c>
      <c r="H18" s="25"/>
      <c r="I18" s="25"/>
      <c r="J18" s="42">
        <f t="shared" si="0"/>
        <v>100</v>
      </c>
    </row>
    <row r="19" spans="1:10" x14ac:dyDescent="0.25">
      <c r="A19" s="26">
        <v>101410815</v>
      </c>
      <c r="B19" s="27" t="s">
        <v>156</v>
      </c>
      <c r="C19" s="32" t="s">
        <v>157</v>
      </c>
      <c r="D19" s="28">
        <v>52</v>
      </c>
      <c r="E19" s="28">
        <v>52</v>
      </c>
      <c r="F19" s="29">
        <v>286.70247999999998</v>
      </c>
      <c r="G19" s="29">
        <v>353.58602000000002</v>
      </c>
      <c r="H19" s="25"/>
      <c r="I19" s="25"/>
      <c r="J19" s="42">
        <f t="shared" si="0"/>
        <v>100</v>
      </c>
    </row>
    <row r="20" spans="1:10" x14ac:dyDescent="0.25">
      <c r="A20" s="26">
        <v>101430467</v>
      </c>
      <c r="B20" s="27" t="s">
        <v>158</v>
      </c>
      <c r="C20" s="32" t="s">
        <v>157</v>
      </c>
      <c r="D20" s="28">
        <v>52</v>
      </c>
      <c r="E20" s="28">
        <v>52</v>
      </c>
      <c r="F20" s="29">
        <v>270.55833000000001</v>
      </c>
      <c r="G20" s="29">
        <v>359.55491000000001</v>
      </c>
      <c r="H20" s="25"/>
      <c r="I20" s="25"/>
      <c r="J20" s="42">
        <f t="shared" si="0"/>
        <v>100</v>
      </c>
    </row>
    <row r="21" spans="1:10" x14ac:dyDescent="0.25">
      <c r="A21" s="26">
        <v>101410075</v>
      </c>
      <c r="B21" s="27" t="s">
        <v>159</v>
      </c>
      <c r="C21" s="32" t="s">
        <v>160</v>
      </c>
      <c r="D21" s="28">
        <v>82</v>
      </c>
      <c r="E21" s="28">
        <v>82</v>
      </c>
      <c r="F21" s="29">
        <v>338.17993999999999</v>
      </c>
      <c r="G21" s="29">
        <v>414.51139000000001</v>
      </c>
      <c r="H21" s="29">
        <v>251.92832999999999</v>
      </c>
      <c r="I21" s="29">
        <v>306.51722000000001</v>
      </c>
      <c r="J21" s="42">
        <f t="shared" si="0"/>
        <v>100</v>
      </c>
    </row>
    <row r="22" spans="1:10" x14ac:dyDescent="0.25">
      <c r="A22" s="26">
        <v>101430034</v>
      </c>
      <c r="B22" s="27" t="s">
        <v>161</v>
      </c>
      <c r="C22" s="32" t="s">
        <v>160</v>
      </c>
      <c r="D22" s="28">
        <v>82</v>
      </c>
      <c r="E22" s="28">
        <v>82</v>
      </c>
      <c r="F22" s="29">
        <v>331.95499000000001</v>
      </c>
      <c r="G22" s="29">
        <v>352.56394999999998</v>
      </c>
      <c r="H22" s="25"/>
      <c r="I22" s="25"/>
      <c r="J22" s="42">
        <f t="shared" si="0"/>
        <v>100</v>
      </c>
    </row>
    <row r="23" spans="1:10" x14ac:dyDescent="0.25">
      <c r="A23" s="26">
        <v>101410806</v>
      </c>
      <c r="B23" s="27" t="s">
        <v>162</v>
      </c>
      <c r="C23" s="32" t="s">
        <v>163</v>
      </c>
      <c r="D23" s="28">
        <v>52</v>
      </c>
      <c r="E23" s="28">
        <v>52</v>
      </c>
      <c r="F23" s="29">
        <v>306.09428000000003</v>
      </c>
      <c r="G23" s="29">
        <v>412.95175999999998</v>
      </c>
      <c r="H23" s="25"/>
      <c r="I23" s="25"/>
      <c r="J23" s="42">
        <f t="shared" si="0"/>
        <v>100</v>
      </c>
    </row>
    <row r="24" spans="1:10" x14ac:dyDescent="0.25">
      <c r="A24" s="26">
        <v>101430449</v>
      </c>
      <c r="B24" s="27" t="s">
        <v>164</v>
      </c>
      <c r="C24" s="32" t="s">
        <v>163</v>
      </c>
      <c r="D24" s="28">
        <v>52</v>
      </c>
      <c r="E24" s="28">
        <v>52</v>
      </c>
      <c r="F24" s="29">
        <v>290.61448999999999</v>
      </c>
      <c r="G24" s="29">
        <v>315.18112000000002</v>
      </c>
      <c r="H24" s="25"/>
      <c r="I24" s="25"/>
      <c r="J24" s="42">
        <f t="shared" si="0"/>
        <v>100</v>
      </c>
    </row>
    <row r="25" spans="1:10" x14ac:dyDescent="0.25">
      <c r="A25" s="26">
        <v>101410084</v>
      </c>
      <c r="B25" s="27" t="s">
        <v>165</v>
      </c>
      <c r="C25" s="32" t="s">
        <v>151</v>
      </c>
      <c r="D25" s="28">
        <v>36</v>
      </c>
      <c r="E25" s="28">
        <v>36</v>
      </c>
      <c r="F25" s="29">
        <v>267.50486000000001</v>
      </c>
      <c r="G25" s="29">
        <v>317.40228000000002</v>
      </c>
      <c r="H25" s="25"/>
      <c r="I25" s="25"/>
      <c r="J25" s="42">
        <f t="shared" si="0"/>
        <v>100</v>
      </c>
    </row>
    <row r="26" spans="1:10" x14ac:dyDescent="0.25">
      <c r="A26" s="26">
        <v>101410093</v>
      </c>
      <c r="B26" s="27" t="s">
        <v>166</v>
      </c>
      <c r="C26" s="32" t="s">
        <v>154</v>
      </c>
      <c r="D26" s="28">
        <v>67</v>
      </c>
      <c r="E26" s="28">
        <v>67</v>
      </c>
      <c r="F26" s="29">
        <v>257.43450000000001</v>
      </c>
      <c r="G26" s="29">
        <v>334.24196999999998</v>
      </c>
      <c r="H26" s="25"/>
      <c r="I26" s="25"/>
      <c r="J26" s="42">
        <f t="shared" si="0"/>
        <v>100</v>
      </c>
    </row>
    <row r="27" spans="1:10" x14ac:dyDescent="0.25">
      <c r="A27" s="26">
        <v>101430113</v>
      </c>
      <c r="B27" s="27" t="s">
        <v>167</v>
      </c>
      <c r="C27" s="32" t="s">
        <v>154</v>
      </c>
      <c r="D27" s="28">
        <v>67</v>
      </c>
      <c r="E27" s="28">
        <v>67</v>
      </c>
      <c r="F27" s="29">
        <v>243.22380999999999</v>
      </c>
      <c r="G27" s="29">
        <v>282.02933999999999</v>
      </c>
      <c r="H27" s="25"/>
      <c r="I27" s="25"/>
      <c r="J27" s="42">
        <f t="shared" si="0"/>
        <v>100</v>
      </c>
    </row>
    <row r="28" spans="1:10" x14ac:dyDescent="0.25">
      <c r="A28" s="26">
        <v>101410127</v>
      </c>
      <c r="B28" s="27" t="s">
        <v>168</v>
      </c>
      <c r="C28" s="32" t="s">
        <v>149</v>
      </c>
      <c r="D28" s="28">
        <v>93</v>
      </c>
      <c r="E28" s="28">
        <v>93</v>
      </c>
      <c r="F28" s="29">
        <v>315.39042999999998</v>
      </c>
      <c r="G28" s="29">
        <v>440.1241</v>
      </c>
      <c r="H28" s="25"/>
      <c r="I28" s="25"/>
      <c r="J28" s="42">
        <f t="shared" si="0"/>
        <v>100</v>
      </c>
    </row>
    <row r="29" spans="1:10" x14ac:dyDescent="0.25">
      <c r="A29" s="26">
        <v>101430052</v>
      </c>
      <c r="B29" s="27" t="s">
        <v>169</v>
      </c>
      <c r="C29" s="32" t="s">
        <v>149</v>
      </c>
      <c r="D29" s="28">
        <v>93</v>
      </c>
      <c r="E29" s="28">
        <v>93</v>
      </c>
      <c r="F29" s="29">
        <v>299.30027999999999</v>
      </c>
      <c r="G29" s="29">
        <v>410.71386999999999</v>
      </c>
      <c r="H29" s="25"/>
      <c r="I29" s="25"/>
      <c r="J29" s="42">
        <f t="shared" si="0"/>
        <v>100</v>
      </c>
    </row>
    <row r="30" spans="1:10" x14ac:dyDescent="0.25">
      <c r="A30" s="26">
        <v>101411091</v>
      </c>
      <c r="B30" s="27" t="s">
        <v>170</v>
      </c>
      <c r="C30" s="32" t="s">
        <v>151</v>
      </c>
      <c r="D30" s="28">
        <v>47</v>
      </c>
      <c r="E30" s="28">
        <v>47</v>
      </c>
      <c r="F30" s="29">
        <v>312.30475999999999</v>
      </c>
      <c r="G30" s="29">
        <v>379.70985000000002</v>
      </c>
      <c r="H30" s="25"/>
      <c r="I30" s="25"/>
      <c r="J30" s="42">
        <f t="shared" si="0"/>
        <v>100</v>
      </c>
    </row>
    <row r="31" spans="1:10" x14ac:dyDescent="0.25">
      <c r="A31" s="26">
        <v>101410154</v>
      </c>
      <c r="B31" s="27" t="s">
        <v>171</v>
      </c>
      <c r="C31" s="32" t="s">
        <v>163</v>
      </c>
      <c r="D31" s="28">
        <v>52</v>
      </c>
      <c r="E31" s="28">
        <v>52</v>
      </c>
      <c r="F31" s="29">
        <v>282.97710000000001</v>
      </c>
      <c r="G31" s="29">
        <v>337.41394000000003</v>
      </c>
      <c r="H31" s="25"/>
      <c r="I31" s="25"/>
      <c r="J31" s="42">
        <f t="shared" si="0"/>
        <v>100</v>
      </c>
    </row>
    <row r="32" spans="1:10" x14ac:dyDescent="0.25">
      <c r="A32" s="26">
        <v>101430079</v>
      </c>
      <c r="B32" s="27" t="s">
        <v>172</v>
      </c>
      <c r="C32" s="32" t="s">
        <v>163</v>
      </c>
      <c r="D32" s="28">
        <v>52</v>
      </c>
      <c r="E32" s="28">
        <v>52</v>
      </c>
      <c r="F32" s="29">
        <v>278.57688000000002</v>
      </c>
      <c r="G32" s="29">
        <v>306.47854999999998</v>
      </c>
      <c r="H32" s="25"/>
      <c r="I32" s="25"/>
      <c r="J32" s="42">
        <f t="shared" si="0"/>
        <v>100</v>
      </c>
    </row>
    <row r="33" spans="1:10" x14ac:dyDescent="0.25">
      <c r="A33" s="26">
        <v>101410163</v>
      </c>
      <c r="B33" s="27" t="s">
        <v>173</v>
      </c>
      <c r="C33" s="32" t="s">
        <v>154</v>
      </c>
      <c r="D33" s="28">
        <v>52</v>
      </c>
      <c r="E33" s="28">
        <v>52</v>
      </c>
      <c r="F33" s="29">
        <v>296.77904999999998</v>
      </c>
      <c r="G33" s="29">
        <v>371.28176999999999</v>
      </c>
      <c r="H33" s="25"/>
      <c r="I33" s="25"/>
      <c r="J33" s="42">
        <f t="shared" si="0"/>
        <v>100</v>
      </c>
    </row>
    <row r="34" spans="1:10" x14ac:dyDescent="0.25">
      <c r="A34" s="26">
        <v>101430088</v>
      </c>
      <c r="B34" s="27" t="s">
        <v>174</v>
      </c>
      <c r="C34" s="32" t="s">
        <v>154</v>
      </c>
      <c r="D34" s="28">
        <v>52</v>
      </c>
      <c r="E34" s="28">
        <v>52</v>
      </c>
      <c r="F34" s="29">
        <v>274.44947999999999</v>
      </c>
      <c r="G34" s="29">
        <v>305.44646</v>
      </c>
      <c r="H34" s="25"/>
      <c r="I34" s="25"/>
      <c r="J34" s="42">
        <f t="shared" si="0"/>
        <v>100</v>
      </c>
    </row>
    <row r="35" spans="1:10" x14ac:dyDescent="0.25">
      <c r="A35" s="26">
        <v>101410172</v>
      </c>
      <c r="B35" s="27" t="s">
        <v>175</v>
      </c>
      <c r="C35" s="32" t="s">
        <v>163</v>
      </c>
      <c r="D35" s="28">
        <v>103</v>
      </c>
      <c r="E35" s="28">
        <v>103</v>
      </c>
      <c r="F35" s="29">
        <v>306.94126</v>
      </c>
      <c r="G35" s="29">
        <v>371.72428000000002</v>
      </c>
      <c r="H35" s="25"/>
      <c r="I35" s="25"/>
      <c r="J35" s="42">
        <f t="shared" si="0"/>
        <v>100</v>
      </c>
    </row>
    <row r="36" spans="1:10" x14ac:dyDescent="0.25">
      <c r="A36" s="26">
        <v>101430097</v>
      </c>
      <c r="B36" s="27" t="s">
        <v>176</v>
      </c>
      <c r="C36" s="32" t="s">
        <v>163</v>
      </c>
      <c r="D36" s="28">
        <v>103</v>
      </c>
      <c r="E36" s="28">
        <v>103</v>
      </c>
      <c r="F36" s="29">
        <v>295.93301000000002</v>
      </c>
      <c r="G36" s="29">
        <v>404.10072000000002</v>
      </c>
      <c r="H36" s="25"/>
      <c r="I36" s="25"/>
      <c r="J36" s="42">
        <f t="shared" si="0"/>
        <v>100</v>
      </c>
    </row>
    <row r="37" spans="1:10" x14ac:dyDescent="0.25">
      <c r="A37" s="26">
        <v>101410181</v>
      </c>
      <c r="B37" s="27" t="s">
        <v>177</v>
      </c>
      <c r="C37" s="32" t="s">
        <v>163</v>
      </c>
      <c r="D37" s="28">
        <v>103</v>
      </c>
      <c r="E37" s="28">
        <v>103</v>
      </c>
      <c r="F37" s="29">
        <v>340.60023999999999</v>
      </c>
      <c r="G37" s="29">
        <v>389.67912000000001</v>
      </c>
      <c r="H37" s="29">
        <v>278.74426</v>
      </c>
      <c r="I37" s="29">
        <v>326.08656999999999</v>
      </c>
      <c r="J37" s="42">
        <f t="shared" si="0"/>
        <v>100</v>
      </c>
    </row>
    <row r="38" spans="1:10" x14ac:dyDescent="0.25">
      <c r="A38" s="26">
        <v>101430104</v>
      </c>
      <c r="B38" s="27" t="s">
        <v>178</v>
      </c>
      <c r="C38" s="32" t="s">
        <v>163</v>
      </c>
      <c r="D38" s="28">
        <v>103</v>
      </c>
      <c r="E38" s="28">
        <v>103</v>
      </c>
      <c r="F38" s="29">
        <v>325.24621000000002</v>
      </c>
      <c r="G38" s="29">
        <v>346.89366999999999</v>
      </c>
      <c r="H38" s="25"/>
      <c r="I38" s="25"/>
      <c r="J38" s="42">
        <f t="shared" si="0"/>
        <v>100</v>
      </c>
    </row>
    <row r="39" spans="1:10" x14ac:dyDescent="0.25">
      <c r="A39" s="25"/>
      <c r="B39" s="62" t="s">
        <v>179</v>
      </c>
      <c r="C39" s="63"/>
      <c r="D39" s="63"/>
      <c r="E39" s="63"/>
      <c r="F39" s="63"/>
      <c r="G39" s="63"/>
      <c r="H39" s="63"/>
      <c r="I39" s="64"/>
      <c r="J39" s="42"/>
    </row>
    <row r="40" spans="1:10" x14ac:dyDescent="0.25">
      <c r="A40" s="26">
        <v>101410066</v>
      </c>
      <c r="B40" s="27" t="s">
        <v>180</v>
      </c>
      <c r="C40" s="32" t="s">
        <v>181</v>
      </c>
      <c r="D40" s="28">
        <v>11</v>
      </c>
      <c r="E40" s="28">
        <v>2</v>
      </c>
      <c r="F40" s="29">
        <v>218.38761</v>
      </c>
      <c r="G40" s="29">
        <v>248.67331999999999</v>
      </c>
      <c r="H40" s="25"/>
      <c r="I40" s="25"/>
      <c r="J40" s="42">
        <f t="shared" si="0"/>
        <v>18.181818181818183</v>
      </c>
    </row>
    <row r="41" spans="1:10" x14ac:dyDescent="0.25">
      <c r="A41" s="26">
        <v>101410109</v>
      </c>
      <c r="B41" s="27" t="s">
        <v>182</v>
      </c>
      <c r="C41" s="32" t="s">
        <v>181</v>
      </c>
      <c r="D41" s="28">
        <v>11</v>
      </c>
      <c r="E41" s="28">
        <v>1</v>
      </c>
      <c r="F41" s="29">
        <v>218.17385999999999</v>
      </c>
      <c r="G41" s="29">
        <v>218.17385999999999</v>
      </c>
      <c r="H41" s="25"/>
      <c r="I41" s="25"/>
      <c r="J41" s="42">
        <f t="shared" si="0"/>
        <v>9.0909090909090917</v>
      </c>
    </row>
    <row r="42" spans="1:10" x14ac:dyDescent="0.25">
      <c r="A42" s="26">
        <v>101410136</v>
      </c>
      <c r="B42" s="27" t="s">
        <v>183</v>
      </c>
      <c r="C42" s="32" t="s">
        <v>181</v>
      </c>
      <c r="D42" s="28">
        <v>11</v>
      </c>
      <c r="E42" s="28">
        <v>4</v>
      </c>
      <c r="F42" s="29">
        <v>209.1557</v>
      </c>
      <c r="G42" s="29">
        <v>314.76918999999998</v>
      </c>
      <c r="H42" s="25"/>
      <c r="I42" s="25"/>
      <c r="J42" s="42">
        <f t="shared" si="0"/>
        <v>36.363636363636367</v>
      </c>
    </row>
    <row r="43" spans="1:10" x14ac:dyDescent="0.25">
      <c r="A43" s="26">
        <v>101410145</v>
      </c>
      <c r="B43" s="27" t="s">
        <v>184</v>
      </c>
      <c r="C43" s="32" t="s">
        <v>185</v>
      </c>
      <c r="D43" s="28">
        <v>62</v>
      </c>
      <c r="E43" s="28">
        <v>45</v>
      </c>
      <c r="F43" s="29">
        <v>198.14568</v>
      </c>
      <c r="G43" s="29">
        <v>317.10174000000001</v>
      </c>
      <c r="H43" s="25"/>
      <c r="I43" s="25"/>
      <c r="J43" s="42">
        <f t="shared" si="0"/>
        <v>72.58064516129032</v>
      </c>
    </row>
    <row r="44" spans="1:10" x14ac:dyDescent="0.25">
      <c r="A44" s="26">
        <v>101411001</v>
      </c>
      <c r="B44" s="27" t="s">
        <v>186</v>
      </c>
      <c r="C44" s="32" t="s">
        <v>144</v>
      </c>
      <c r="D44" s="28">
        <v>52</v>
      </c>
      <c r="E44" s="28">
        <v>52</v>
      </c>
      <c r="F44" s="29">
        <v>248.74894</v>
      </c>
      <c r="G44" s="29">
        <v>364.98104999999998</v>
      </c>
      <c r="H44" s="25"/>
      <c r="I44" s="25"/>
      <c r="J44" s="42">
        <f t="shared" si="0"/>
        <v>100</v>
      </c>
    </row>
    <row r="45" spans="1:10" x14ac:dyDescent="0.25">
      <c r="A45" s="30">
        <v>101410206</v>
      </c>
      <c r="B45" s="31" t="s">
        <v>187</v>
      </c>
      <c r="C45" s="32" t="s">
        <v>188</v>
      </c>
      <c r="D45" s="28">
        <v>205</v>
      </c>
      <c r="E45" s="28">
        <v>205</v>
      </c>
      <c r="F45" s="29">
        <v>397.25403999999997</v>
      </c>
      <c r="G45" s="29">
        <v>448.02337999999997</v>
      </c>
      <c r="H45" s="29">
        <v>374.0077</v>
      </c>
      <c r="I45" s="29">
        <v>391.10962000000001</v>
      </c>
      <c r="J45" s="42">
        <f t="shared" si="0"/>
        <v>100</v>
      </c>
    </row>
    <row r="46" spans="1:10" x14ac:dyDescent="0.25">
      <c r="A46" s="30">
        <v>101430564</v>
      </c>
      <c r="B46" s="31" t="s">
        <v>189</v>
      </c>
      <c r="C46" s="32" t="s">
        <v>188</v>
      </c>
      <c r="D46" s="28">
        <v>129</v>
      </c>
      <c r="E46" s="28">
        <v>129</v>
      </c>
      <c r="F46" s="29">
        <v>393.98185000000001</v>
      </c>
      <c r="G46" s="29">
        <v>401.06887</v>
      </c>
      <c r="H46" s="29">
        <v>367.93072000000001</v>
      </c>
      <c r="I46" s="29">
        <v>372.85647</v>
      </c>
      <c r="J46" s="42">
        <f t="shared" si="0"/>
        <v>100</v>
      </c>
    </row>
    <row r="47" spans="1:10" x14ac:dyDescent="0.25">
      <c r="A47" s="25"/>
      <c r="B47" s="62" t="s">
        <v>190</v>
      </c>
      <c r="C47" s="63"/>
      <c r="D47" s="63"/>
      <c r="E47" s="63"/>
      <c r="F47" s="63"/>
      <c r="G47" s="63"/>
      <c r="H47" s="63"/>
      <c r="I47" s="64"/>
      <c r="J47" s="42"/>
    </row>
    <row r="48" spans="1:10" x14ac:dyDescent="0.25">
      <c r="A48" s="26">
        <v>101410851</v>
      </c>
      <c r="B48" s="27" t="s">
        <v>191</v>
      </c>
      <c r="C48" s="32" t="s">
        <v>157</v>
      </c>
      <c r="D48" s="28">
        <v>62</v>
      </c>
      <c r="E48" s="28">
        <v>62</v>
      </c>
      <c r="F48" s="29">
        <v>243.86482000000001</v>
      </c>
      <c r="G48" s="29">
        <v>282.1875</v>
      </c>
      <c r="H48" s="25"/>
      <c r="I48" s="25"/>
      <c r="J48" s="42">
        <f t="shared" si="0"/>
        <v>100</v>
      </c>
    </row>
    <row r="49" spans="1:10" x14ac:dyDescent="0.25">
      <c r="A49" s="26">
        <v>101430361</v>
      </c>
      <c r="B49" s="27" t="s">
        <v>192</v>
      </c>
      <c r="C49" s="32" t="s">
        <v>157</v>
      </c>
      <c r="D49" s="28">
        <v>62</v>
      </c>
      <c r="E49" s="28">
        <v>62</v>
      </c>
      <c r="F49" s="29">
        <v>234.47036</v>
      </c>
      <c r="G49" s="29">
        <v>260.11736999999999</v>
      </c>
      <c r="H49" s="25"/>
      <c r="I49" s="25"/>
      <c r="J49" s="42">
        <f t="shared" si="0"/>
        <v>100</v>
      </c>
    </row>
    <row r="50" spans="1:10" x14ac:dyDescent="0.25">
      <c r="A50" s="26">
        <v>101410824</v>
      </c>
      <c r="B50" s="27" t="s">
        <v>193</v>
      </c>
      <c r="C50" s="32" t="s">
        <v>157</v>
      </c>
      <c r="D50" s="28">
        <v>57</v>
      </c>
      <c r="E50" s="28">
        <v>57</v>
      </c>
      <c r="F50" s="29">
        <v>233.23521</v>
      </c>
      <c r="G50" s="29">
        <v>268.93275999999997</v>
      </c>
      <c r="H50" s="25"/>
      <c r="I50" s="25"/>
      <c r="J50" s="42">
        <f t="shared" si="0"/>
        <v>100</v>
      </c>
    </row>
    <row r="51" spans="1:10" x14ac:dyDescent="0.25">
      <c r="A51" s="26">
        <v>101430379</v>
      </c>
      <c r="B51" s="27" t="s">
        <v>194</v>
      </c>
      <c r="C51" s="32" t="s">
        <v>157</v>
      </c>
      <c r="D51" s="28">
        <v>57</v>
      </c>
      <c r="E51" s="28">
        <v>57</v>
      </c>
      <c r="F51" s="29">
        <v>224.09130999999999</v>
      </c>
      <c r="G51" s="29">
        <v>234.96806000000001</v>
      </c>
      <c r="H51" s="25"/>
      <c r="I51" s="25"/>
      <c r="J51" s="42">
        <f t="shared" si="0"/>
        <v>100</v>
      </c>
    </row>
    <row r="52" spans="1:10" x14ac:dyDescent="0.25">
      <c r="A52" s="26">
        <v>101410215</v>
      </c>
      <c r="B52" s="27" t="s">
        <v>195</v>
      </c>
      <c r="C52" s="32" t="s">
        <v>157</v>
      </c>
      <c r="D52" s="28">
        <v>134</v>
      </c>
      <c r="E52" s="28">
        <v>134</v>
      </c>
      <c r="F52" s="29">
        <v>235.36802</v>
      </c>
      <c r="G52" s="29">
        <v>341.97834</v>
      </c>
      <c r="H52" s="25"/>
      <c r="I52" s="25"/>
      <c r="J52" s="42">
        <f t="shared" si="0"/>
        <v>100</v>
      </c>
    </row>
    <row r="53" spans="1:10" x14ac:dyDescent="0.25">
      <c r="A53" s="26">
        <v>101430131</v>
      </c>
      <c r="B53" s="27" t="s">
        <v>196</v>
      </c>
      <c r="C53" s="32" t="s">
        <v>157</v>
      </c>
      <c r="D53" s="28">
        <v>134</v>
      </c>
      <c r="E53" s="28">
        <v>134</v>
      </c>
      <c r="F53" s="29">
        <v>221.10423</v>
      </c>
      <c r="G53" s="29">
        <v>245.78489999999999</v>
      </c>
      <c r="H53" s="25"/>
      <c r="I53" s="25"/>
      <c r="J53" s="42">
        <f t="shared" si="0"/>
        <v>100</v>
      </c>
    </row>
    <row r="54" spans="1:10" x14ac:dyDescent="0.25">
      <c r="A54" s="26">
        <v>101410224</v>
      </c>
      <c r="B54" s="27" t="s">
        <v>197</v>
      </c>
      <c r="C54" s="32" t="s">
        <v>157</v>
      </c>
      <c r="D54" s="28">
        <v>144</v>
      </c>
      <c r="E54" s="28">
        <v>144</v>
      </c>
      <c r="F54" s="29">
        <v>236.48173</v>
      </c>
      <c r="G54" s="29">
        <v>341.87148999999999</v>
      </c>
      <c r="H54" s="25"/>
      <c r="I54" s="25"/>
      <c r="J54" s="42">
        <f t="shared" si="0"/>
        <v>100</v>
      </c>
    </row>
    <row r="55" spans="1:10" x14ac:dyDescent="0.25">
      <c r="A55" s="26">
        <v>101430149</v>
      </c>
      <c r="B55" s="27" t="s">
        <v>198</v>
      </c>
      <c r="C55" s="32" t="s">
        <v>157</v>
      </c>
      <c r="D55" s="28">
        <v>144</v>
      </c>
      <c r="E55" s="28">
        <v>144</v>
      </c>
      <c r="F55" s="29">
        <v>217.76351</v>
      </c>
      <c r="G55" s="29">
        <v>268.53598</v>
      </c>
      <c r="H55" s="25"/>
      <c r="I55" s="25"/>
      <c r="J55" s="42">
        <f t="shared" si="0"/>
        <v>100</v>
      </c>
    </row>
    <row r="56" spans="1:10" x14ac:dyDescent="0.25">
      <c r="A56" s="26">
        <v>101410233</v>
      </c>
      <c r="B56" s="27" t="s">
        <v>199</v>
      </c>
      <c r="C56" s="32" t="s">
        <v>188</v>
      </c>
      <c r="D56" s="28">
        <v>57</v>
      </c>
      <c r="E56" s="28">
        <v>57</v>
      </c>
      <c r="F56" s="29">
        <v>304.44713000000002</v>
      </c>
      <c r="G56" s="29">
        <v>380.31484</v>
      </c>
      <c r="H56" s="29">
        <v>258.96364999999997</v>
      </c>
      <c r="I56" s="29">
        <v>297.80040000000002</v>
      </c>
      <c r="J56" s="42">
        <f t="shared" si="0"/>
        <v>100</v>
      </c>
    </row>
    <row r="57" spans="1:10" x14ac:dyDescent="0.25">
      <c r="A57" s="26">
        <v>101430388</v>
      </c>
      <c r="B57" s="27" t="s">
        <v>200</v>
      </c>
      <c r="C57" s="32" t="s">
        <v>188</v>
      </c>
      <c r="D57" s="28">
        <v>57</v>
      </c>
      <c r="E57" s="28">
        <v>57</v>
      </c>
      <c r="F57" s="29">
        <v>273.21332999999998</v>
      </c>
      <c r="G57" s="29">
        <v>305.49049000000002</v>
      </c>
      <c r="H57" s="25"/>
      <c r="I57" s="25"/>
      <c r="J57" s="42">
        <f t="shared" si="0"/>
        <v>100</v>
      </c>
    </row>
    <row r="58" spans="1:10" x14ac:dyDescent="0.25">
      <c r="A58" s="26">
        <v>101411028</v>
      </c>
      <c r="B58" s="27" t="s">
        <v>201</v>
      </c>
      <c r="C58" s="32" t="s">
        <v>188</v>
      </c>
      <c r="D58" s="28">
        <v>57</v>
      </c>
      <c r="E58" s="28">
        <v>57</v>
      </c>
      <c r="F58" s="29">
        <v>285.14253000000002</v>
      </c>
      <c r="G58" s="29">
        <v>379.23989</v>
      </c>
      <c r="H58" s="29">
        <v>249.52172999999999</v>
      </c>
      <c r="I58" s="29">
        <v>249.52172999999999</v>
      </c>
      <c r="J58" s="42">
        <f t="shared" si="0"/>
        <v>100</v>
      </c>
    </row>
    <row r="59" spans="1:10" x14ac:dyDescent="0.25">
      <c r="A59" s="26">
        <v>101430501</v>
      </c>
      <c r="B59" s="27" t="s">
        <v>202</v>
      </c>
      <c r="C59" s="32" t="s">
        <v>188</v>
      </c>
      <c r="D59" s="28">
        <v>57</v>
      </c>
      <c r="E59" s="28">
        <v>57</v>
      </c>
      <c r="F59" s="29">
        <v>260.88303999999999</v>
      </c>
      <c r="G59" s="29">
        <v>284.70909999999998</v>
      </c>
      <c r="H59" s="29">
        <v>259.40535999999997</v>
      </c>
      <c r="I59" s="29">
        <v>259.40535999999997</v>
      </c>
      <c r="J59" s="42">
        <f t="shared" si="0"/>
        <v>100</v>
      </c>
    </row>
    <row r="60" spans="1:10" x14ac:dyDescent="0.25">
      <c r="A60" s="26">
        <v>101411116</v>
      </c>
      <c r="B60" s="27" t="s">
        <v>203</v>
      </c>
      <c r="C60" s="32" t="s">
        <v>157</v>
      </c>
      <c r="D60" s="28">
        <v>47</v>
      </c>
      <c r="E60" s="28">
        <v>47</v>
      </c>
      <c r="F60" s="29">
        <v>249.17618999999999</v>
      </c>
      <c r="G60" s="29">
        <v>303.5573</v>
      </c>
      <c r="H60" s="29">
        <v>237.09871999999999</v>
      </c>
      <c r="I60" s="29">
        <v>237.09871999999999</v>
      </c>
      <c r="J60" s="42">
        <f t="shared" si="0"/>
        <v>100</v>
      </c>
    </row>
    <row r="61" spans="1:10" x14ac:dyDescent="0.25">
      <c r="A61" s="26">
        <v>101430555</v>
      </c>
      <c r="B61" s="27" t="s">
        <v>204</v>
      </c>
      <c r="C61" s="32" t="s">
        <v>157</v>
      </c>
      <c r="D61" s="28">
        <v>47</v>
      </c>
      <c r="E61" s="28">
        <v>47</v>
      </c>
      <c r="F61" s="29">
        <v>228.84119000000001</v>
      </c>
      <c r="G61" s="29">
        <v>270.53751</v>
      </c>
      <c r="H61" s="25"/>
      <c r="I61" s="25"/>
      <c r="J61" s="42">
        <f t="shared" si="0"/>
        <v>100</v>
      </c>
    </row>
    <row r="62" spans="1:10" x14ac:dyDescent="0.25">
      <c r="A62" s="26">
        <v>101411204</v>
      </c>
      <c r="B62" s="27" t="s">
        <v>205</v>
      </c>
      <c r="C62" s="32" t="s">
        <v>157</v>
      </c>
      <c r="D62" s="28">
        <v>1</v>
      </c>
      <c r="E62" s="24"/>
      <c r="F62" s="25"/>
      <c r="G62" s="25"/>
      <c r="H62" s="25"/>
      <c r="I62" s="25"/>
      <c r="J62" s="42">
        <f t="shared" si="0"/>
        <v>0</v>
      </c>
    </row>
    <row r="63" spans="1:10" x14ac:dyDescent="0.25">
      <c r="A63" s="25"/>
      <c r="B63" s="62" t="s">
        <v>206</v>
      </c>
      <c r="C63" s="63"/>
      <c r="D63" s="63"/>
      <c r="E63" s="63"/>
      <c r="F63" s="63"/>
      <c r="G63" s="63"/>
      <c r="H63" s="63"/>
      <c r="I63" s="64"/>
      <c r="J63" s="42"/>
    </row>
    <row r="64" spans="1:10" x14ac:dyDescent="0.25">
      <c r="A64" s="26">
        <v>101410242</v>
      </c>
      <c r="B64" s="27" t="s">
        <v>207</v>
      </c>
      <c r="C64" s="32" t="s">
        <v>36</v>
      </c>
      <c r="D64" s="28">
        <v>246</v>
      </c>
      <c r="E64" s="28">
        <v>246</v>
      </c>
      <c r="F64" s="29">
        <v>358.58019000000002</v>
      </c>
      <c r="G64" s="29">
        <v>419.49542000000002</v>
      </c>
      <c r="H64" s="29">
        <v>339.74648999999999</v>
      </c>
      <c r="I64" s="29">
        <v>357.60752000000002</v>
      </c>
      <c r="J64" s="42">
        <f t="shared" si="0"/>
        <v>100</v>
      </c>
    </row>
    <row r="65" spans="1:10" x14ac:dyDescent="0.25">
      <c r="A65" s="26">
        <v>101430494</v>
      </c>
      <c r="B65" s="27" t="s">
        <v>208</v>
      </c>
      <c r="C65" s="32" t="s">
        <v>36</v>
      </c>
      <c r="D65" s="28">
        <v>205</v>
      </c>
      <c r="E65" s="28">
        <v>205</v>
      </c>
      <c r="F65" s="29">
        <v>341.82995</v>
      </c>
      <c r="G65" s="29">
        <v>413.45925999999997</v>
      </c>
      <c r="H65" s="29">
        <v>296.09807000000001</v>
      </c>
      <c r="I65" s="29">
        <v>309.95098000000002</v>
      </c>
      <c r="J65" s="42">
        <f t="shared" si="0"/>
        <v>100</v>
      </c>
    </row>
    <row r="66" spans="1:10" x14ac:dyDescent="0.25">
      <c r="A66" s="25"/>
      <c r="B66" s="62" t="s">
        <v>209</v>
      </c>
      <c r="C66" s="63"/>
      <c r="D66" s="63"/>
      <c r="E66" s="63"/>
      <c r="F66" s="63"/>
      <c r="G66" s="63"/>
      <c r="H66" s="63"/>
      <c r="I66" s="64"/>
      <c r="J66" s="42"/>
    </row>
    <row r="67" spans="1:10" x14ac:dyDescent="0.25">
      <c r="A67" s="26">
        <v>101410251</v>
      </c>
      <c r="B67" s="27" t="s">
        <v>210</v>
      </c>
      <c r="C67" s="32" t="s">
        <v>160</v>
      </c>
      <c r="D67" s="28">
        <v>62</v>
      </c>
      <c r="E67" s="28">
        <v>62</v>
      </c>
      <c r="F67" s="29">
        <v>303.52560999999997</v>
      </c>
      <c r="G67" s="29">
        <v>389.68304000000001</v>
      </c>
      <c r="H67" s="25"/>
      <c r="I67" s="25"/>
      <c r="J67" s="42">
        <f t="shared" si="0"/>
        <v>100</v>
      </c>
    </row>
    <row r="68" spans="1:10" x14ac:dyDescent="0.25">
      <c r="A68" s="26">
        <v>101430334</v>
      </c>
      <c r="B68" s="27" t="s">
        <v>211</v>
      </c>
      <c r="C68" s="32" t="s">
        <v>160</v>
      </c>
      <c r="D68" s="28">
        <v>62</v>
      </c>
      <c r="E68" s="28">
        <v>62</v>
      </c>
      <c r="F68" s="29">
        <v>293.23376000000002</v>
      </c>
      <c r="G68" s="29">
        <v>335.80633</v>
      </c>
      <c r="H68" s="25"/>
      <c r="I68" s="25"/>
      <c r="J68" s="42">
        <f t="shared" si="0"/>
        <v>100</v>
      </c>
    </row>
    <row r="69" spans="1:10" x14ac:dyDescent="0.25">
      <c r="A69" s="26">
        <v>101410842</v>
      </c>
      <c r="B69" s="27" t="s">
        <v>123</v>
      </c>
      <c r="C69" s="32" t="s">
        <v>160</v>
      </c>
      <c r="D69" s="28">
        <v>62</v>
      </c>
      <c r="E69" s="28">
        <v>62</v>
      </c>
      <c r="F69" s="29">
        <v>309.25555000000003</v>
      </c>
      <c r="G69" s="29">
        <v>363.40345000000002</v>
      </c>
      <c r="H69" s="25"/>
      <c r="I69" s="25"/>
      <c r="J69" s="42">
        <f t="shared" si="0"/>
        <v>100</v>
      </c>
    </row>
    <row r="70" spans="1:10" x14ac:dyDescent="0.25">
      <c r="A70" s="26">
        <v>101430352</v>
      </c>
      <c r="B70" s="27" t="s">
        <v>212</v>
      </c>
      <c r="C70" s="32" t="s">
        <v>160</v>
      </c>
      <c r="D70" s="28">
        <v>62</v>
      </c>
      <c r="E70" s="28">
        <v>62</v>
      </c>
      <c r="F70" s="29">
        <v>296.40661999999998</v>
      </c>
      <c r="G70" s="29">
        <v>310.64479999999998</v>
      </c>
      <c r="H70" s="25"/>
      <c r="I70" s="25"/>
      <c r="J70" s="42">
        <f t="shared" si="0"/>
        <v>100</v>
      </c>
    </row>
    <row r="71" spans="1:10" x14ac:dyDescent="0.25">
      <c r="A71" s="26">
        <v>101410269</v>
      </c>
      <c r="B71" s="27" t="s">
        <v>213</v>
      </c>
      <c r="C71" s="32" t="s">
        <v>160</v>
      </c>
      <c r="D71" s="28">
        <v>62</v>
      </c>
      <c r="E71" s="28">
        <v>62</v>
      </c>
      <c r="F71" s="29">
        <v>309.74302</v>
      </c>
      <c r="G71" s="29">
        <v>345.70576</v>
      </c>
      <c r="H71" s="25"/>
      <c r="I71" s="25"/>
      <c r="J71" s="42">
        <f t="shared" ref="J71:J136" si="1">E71*100/D71</f>
        <v>100</v>
      </c>
    </row>
    <row r="72" spans="1:10" x14ac:dyDescent="0.25">
      <c r="A72" s="26">
        <v>101430343</v>
      </c>
      <c r="B72" s="27" t="s">
        <v>214</v>
      </c>
      <c r="C72" s="32" t="s">
        <v>160</v>
      </c>
      <c r="D72" s="28">
        <v>62</v>
      </c>
      <c r="E72" s="28">
        <v>62</v>
      </c>
      <c r="F72" s="29">
        <v>298.46618000000001</v>
      </c>
      <c r="G72" s="29">
        <v>406.31929000000002</v>
      </c>
      <c r="H72" s="25"/>
      <c r="I72" s="25"/>
      <c r="J72" s="42">
        <f t="shared" si="1"/>
        <v>100</v>
      </c>
    </row>
    <row r="73" spans="1:10" x14ac:dyDescent="0.25">
      <c r="A73" s="25"/>
      <c r="B73" s="62" t="s">
        <v>215</v>
      </c>
      <c r="C73" s="63"/>
      <c r="D73" s="63"/>
      <c r="E73" s="63"/>
      <c r="F73" s="63"/>
      <c r="G73" s="63"/>
      <c r="H73" s="63"/>
      <c r="I73" s="64"/>
      <c r="J73" s="42"/>
    </row>
    <row r="74" spans="1:10" x14ac:dyDescent="0.25">
      <c r="A74" s="26">
        <v>101410278</v>
      </c>
      <c r="B74" s="27" t="s">
        <v>216</v>
      </c>
      <c r="C74" s="32" t="s">
        <v>149</v>
      </c>
      <c r="D74" s="28">
        <v>72</v>
      </c>
      <c r="E74" s="28">
        <v>72</v>
      </c>
      <c r="F74" s="29">
        <v>252.44522000000001</v>
      </c>
      <c r="G74" s="29">
        <v>317.01673</v>
      </c>
      <c r="H74" s="25"/>
      <c r="I74" s="25"/>
      <c r="J74" s="42">
        <f t="shared" si="1"/>
        <v>100</v>
      </c>
    </row>
    <row r="75" spans="1:10" x14ac:dyDescent="0.25">
      <c r="A75" s="26">
        <v>101410287</v>
      </c>
      <c r="B75" s="27" t="s">
        <v>217</v>
      </c>
      <c r="C75" s="32" t="s">
        <v>31</v>
      </c>
      <c r="D75" s="28">
        <v>52</v>
      </c>
      <c r="E75" s="28">
        <v>52</v>
      </c>
      <c r="F75" s="29">
        <v>282.80995000000001</v>
      </c>
      <c r="G75" s="29">
        <v>355.08215000000001</v>
      </c>
      <c r="H75" s="29">
        <v>266.57967000000002</v>
      </c>
      <c r="I75" s="29">
        <v>271.27791999999999</v>
      </c>
      <c r="J75" s="42">
        <f t="shared" si="1"/>
        <v>100</v>
      </c>
    </row>
    <row r="76" spans="1:10" x14ac:dyDescent="0.25">
      <c r="A76" s="26">
        <v>101410296</v>
      </c>
      <c r="B76" s="27" t="s">
        <v>218</v>
      </c>
      <c r="C76" s="32" t="s">
        <v>181</v>
      </c>
      <c r="D76" s="28">
        <v>21</v>
      </c>
      <c r="E76" s="28">
        <v>9</v>
      </c>
      <c r="F76" s="29">
        <v>208.44398000000001</v>
      </c>
      <c r="G76" s="29">
        <v>249.76815999999999</v>
      </c>
      <c r="H76" s="25"/>
      <c r="I76" s="25"/>
      <c r="J76" s="42">
        <f t="shared" si="1"/>
        <v>42.857142857142854</v>
      </c>
    </row>
    <row r="77" spans="1:10" x14ac:dyDescent="0.25">
      <c r="A77" s="26">
        <v>101410303</v>
      </c>
      <c r="B77" s="27" t="s">
        <v>219</v>
      </c>
      <c r="C77" s="32" t="s">
        <v>160</v>
      </c>
      <c r="D77" s="28">
        <v>21</v>
      </c>
      <c r="E77" s="28">
        <v>21</v>
      </c>
      <c r="F77" s="29">
        <v>386.47311999999999</v>
      </c>
      <c r="G77" s="29">
        <v>397.05671000000001</v>
      </c>
      <c r="H77" s="29">
        <v>366.17926</v>
      </c>
      <c r="I77" s="29">
        <v>366.17926</v>
      </c>
      <c r="J77" s="42">
        <f t="shared" si="1"/>
        <v>100</v>
      </c>
    </row>
    <row r="78" spans="1:10" x14ac:dyDescent="0.25">
      <c r="A78" s="26">
        <v>101410321</v>
      </c>
      <c r="B78" s="27" t="s">
        <v>220</v>
      </c>
      <c r="C78" s="32" t="s">
        <v>154</v>
      </c>
      <c r="D78" s="28">
        <v>21</v>
      </c>
      <c r="E78" s="28">
        <v>21</v>
      </c>
      <c r="F78" s="29">
        <v>303.79160999999999</v>
      </c>
      <c r="G78" s="29">
        <v>361.40177999999997</v>
      </c>
      <c r="H78" s="29">
        <v>266.91028999999997</v>
      </c>
      <c r="I78" s="29">
        <v>266.91028999999997</v>
      </c>
      <c r="J78" s="42">
        <f t="shared" si="1"/>
        <v>100</v>
      </c>
    </row>
    <row r="79" spans="1:10" x14ac:dyDescent="0.25">
      <c r="A79" s="26">
        <v>101410339</v>
      </c>
      <c r="B79" s="27" t="s">
        <v>221</v>
      </c>
      <c r="C79" s="32" t="s">
        <v>181</v>
      </c>
      <c r="D79" s="28">
        <v>108</v>
      </c>
      <c r="E79" s="28">
        <v>108</v>
      </c>
      <c r="F79" s="29">
        <v>227.50677999999999</v>
      </c>
      <c r="G79" s="29">
        <v>275.76704999999998</v>
      </c>
      <c r="H79" s="25"/>
      <c r="I79" s="25"/>
      <c r="J79" s="42">
        <f t="shared" si="1"/>
        <v>100</v>
      </c>
    </row>
    <row r="80" spans="1:10" x14ac:dyDescent="0.25">
      <c r="A80" s="26">
        <v>101410348</v>
      </c>
      <c r="B80" s="27" t="s">
        <v>222</v>
      </c>
      <c r="C80" s="32" t="s">
        <v>181</v>
      </c>
      <c r="D80" s="28">
        <v>21</v>
      </c>
      <c r="E80" s="28">
        <v>1</v>
      </c>
      <c r="F80" s="29">
        <v>244.10694000000001</v>
      </c>
      <c r="G80" s="29">
        <v>244.10694000000001</v>
      </c>
      <c r="H80" s="25"/>
      <c r="I80" s="25"/>
      <c r="J80" s="42">
        <f t="shared" si="1"/>
        <v>4.7619047619047619</v>
      </c>
    </row>
    <row r="81" spans="1:10" x14ac:dyDescent="0.25">
      <c r="A81" s="26">
        <v>101410366</v>
      </c>
      <c r="B81" s="27" t="s">
        <v>223</v>
      </c>
      <c r="C81" s="32" t="s">
        <v>185</v>
      </c>
      <c r="D81" s="28">
        <v>108</v>
      </c>
      <c r="E81" s="28">
        <v>108</v>
      </c>
      <c r="F81" s="29">
        <v>311.03242999999998</v>
      </c>
      <c r="G81" s="29">
        <v>397.37441999999999</v>
      </c>
      <c r="H81" s="29">
        <v>234.53505000000001</v>
      </c>
      <c r="I81" s="29">
        <v>254.38523000000001</v>
      </c>
      <c r="J81" s="42">
        <f t="shared" si="1"/>
        <v>100</v>
      </c>
    </row>
    <row r="82" spans="1:10" x14ac:dyDescent="0.25">
      <c r="A82" s="26">
        <v>101410375</v>
      </c>
      <c r="B82" s="27" t="s">
        <v>224</v>
      </c>
      <c r="C82" s="32" t="s">
        <v>149</v>
      </c>
      <c r="D82" s="28">
        <v>72</v>
      </c>
      <c r="E82" s="28">
        <v>72</v>
      </c>
      <c r="F82" s="29">
        <v>375.83094</v>
      </c>
      <c r="G82" s="29">
        <v>438.77451000000002</v>
      </c>
      <c r="H82" s="29">
        <v>355.48450000000003</v>
      </c>
      <c r="I82" s="29">
        <v>355.48450000000003</v>
      </c>
      <c r="J82" s="42">
        <f t="shared" si="1"/>
        <v>100</v>
      </c>
    </row>
    <row r="83" spans="1:10" x14ac:dyDescent="0.25">
      <c r="A83" s="26">
        <v>101410384</v>
      </c>
      <c r="B83" s="27" t="s">
        <v>225</v>
      </c>
      <c r="C83" s="32" t="s">
        <v>51</v>
      </c>
      <c r="D83" s="28">
        <v>21</v>
      </c>
      <c r="E83" s="28">
        <v>21</v>
      </c>
      <c r="F83" s="29">
        <v>258.69956999999999</v>
      </c>
      <c r="G83" s="29">
        <v>287.49666000000002</v>
      </c>
      <c r="H83" s="25"/>
      <c r="I83" s="25"/>
      <c r="J83" s="42">
        <f t="shared" si="1"/>
        <v>100</v>
      </c>
    </row>
    <row r="84" spans="1:10" x14ac:dyDescent="0.25">
      <c r="A84" s="26">
        <v>101410393</v>
      </c>
      <c r="B84" s="27" t="s">
        <v>226</v>
      </c>
      <c r="C84" s="32" t="s">
        <v>185</v>
      </c>
      <c r="D84" s="28">
        <v>21</v>
      </c>
      <c r="E84" s="28">
        <v>21</v>
      </c>
      <c r="F84" s="29">
        <v>310.17745000000002</v>
      </c>
      <c r="G84" s="29">
        <v>373.18894999999998</v>
      </c>
      <c r="H84" s="29">
        <v>261.38198</v>
      </c>
      <c r="I84" s="29">
        <v>261.38198</v>
      </c>
      <c r="J84" s="42">
        <f t="shared" si="1"/>
        <v>100</v>
      </c>
    </row>
    <row r="85" spans="1:10" x14ac:dyDescent="0.25">
      <c r="A85" s="26">
        <v>101410409</v>
      </c>
      <c r="B85" s="27" t="s">
        <v>227</v>
      </c>
      <c r="C85" s="32" t="s">
        <v>110</v>
      </c>
      <c r="D85" s="28">
        <v>62</v>
      </c>
      <c r="E85" s="28">
        <v>62</v>
      </c>
      <c r="F85" s="29">
        <v>370.69238999999999</v>
      </c>
      <c r="G85" s="29">
        <v>433.31553000000002</v>
      </c>
      <c r="H85" s="29">
        <v>352.81713999999999</v>
      </c>
      <c r="I85" s="29">
        <v>358.92541</v>
      </c>
      <c r="J85" s="42">
        <f t="shared" si="1"/>
        <v>100</v>
      </c>
    </row>
    <row r="86" spans="1:10" x14ac:dyDescent="0.25">
      <c r="A86" s="26">
        <v>101430176</v>
      </c>
      <c r="B86" s="27" t="s">
        <v>228</v>
      </c>
      <c r="C86" s="32" t="s">
        <v>110</v>
      </c>
      <c r="D86" s="28">
        <v>62</v>
      </c>
      <c r="E86" s="28">
        <v>62</v>
      </c>
      <c r="F86" s="29">
        <v>358.37792000000002</v>
      </c>
      <c r="G86" s="29">
        <v>395.70181000000002</v>
      </c>
      <c r="H86" s="29">
        <v>341.89492000000001</v>
      </c>
      <c r="I86" s="29">
        <v>347.63709</v>
      </c>
      <c r="J86" s="42">
        <f t="shared" si="1"/>
        <v>100</v>
      </c>
    </row>
    <row r="87" spans="1:10" x14ac:dyDescent="0.25">
      <c r="A87" s="26">
        <v>101410418</v>
      </c>
      <c r="B87" s="27" t="s">
        <v>229</v>
      </c>
      <c r="C87" s="32" t="s">
        <v>154</v>
      </c>
      <c r="D87" s="28">
        <v>67</v>
      </c>
      <c r="E87" s="28">
        <v>67</v>
      </c>
      <c r="F87" s="29">
        <v>392.26281</v>
      </c>
      <c r="G87" s="29">
        <v>428.24738000000002</v>
      </c>
      <c r="H87" s="29">
        <v>369.02179999999998</v>
      </c>
      <c r="I87" s="29">
        <v>372.30196000000001</v>
      </c>
      <c r="J87" s="42">
        <f t="shared" si="1"/>
        <v>100</v>
      </c>
    </row>
    <row r="88" spans="1:10" x14ac:dyDescent="0.25">
      <c r="A88" s="26">
        <v>101430185</v>
      </c>
      <c r="B88" s="27" t="s">
        <v>230</v>
      </c>
      <c r="C88" s="32" t="s">
        <v>154</v>
      </c>
      <c r="D88" s="28">
        <v>67</v>
      </c>
      <c r="E88" s="28">
        <v>67</v>
      </c>
      <c r="F88" s="29">
        <v>383.73045999999999</v>
      </c>
      <c r="G88" s="29">
        <v>398.12450999999999</v>
      </c>
      <c r="H88" s="29">
        <v>364.41144000000003</v>
      </c>
      <c r="I88" s="29">
        <v>376.50943999999998</v>
      </c>
      <c r="J88" s="42">
        <f t="shared" si="1"/>
        <v>100</v>
      </c>
    </row>
    <row r="89" spans="1:10" x14ac:dyDescent="0.25">
      <c r="A89" s="26">
        <v>101410427</v>
      </c>
      <c r="B89" s="27" t="s">
        <v>231</v>
      </c>
      <c r="C89" s="32" t="s">
        <v>188</v>
      </c>
      <c r="D89" s="28">
        <v>108</v>
      </c>
      <c r="E89" s="28">
        <v>108</v>
      </c>
      <c r="F89" s="29">
        <v>314.73989999999998</v>
      </c>
      <c r="G89" s="29">
        <v>369.36703</v>
      </c>
      <c r="H89" s="29">
        <v>269.18167</v>
      </c>
      <c r="I89" s="29">
        <v>296.78768000000002</v>
      </c>
      <c r="J89" s="42">
        <f t="shared" si="1"/>
        <v>100</v>
      </c>
    </row>
    <row r="90" spans="1:10" x14ac:dyDescent="0.25">
      <c r="A90" s="26">
        <v>101410436</v>
      </c>
      <c r="B90" s="27" t="s">
        <v>232</v>
      </c>
      <c r="C90" s="32" t="s">
        <v>160</v>
      </c>
      <c r="D90" s="28">
        <v>108</v>
      </c>
      <c r="E90" s="28">
        <v>108</v>
      </c>
      <c r="F90" s="29">
        <v>348.60966999999999</v>
      </c>
      <c r="G90" s="29">
        <v>391.44994000000003</v>
      </c>
      <c r="H90" s="29">
        <v>274.0077</v>
      </c>
      <c r="I90" s="29">
        <v>288.46015999999997</v>
      </c>
      <c r="J90" s="42">
        <f t="shared" si="1"/>
        <v>100</v>
      </c>
    </row>
    <row r="91" spans="1:10" x14ac:dyDescent="0.25">
      <c r="A91" s="26">
        <v>101410445</v>
      </c>
      <c r="B91" s="27" t="s">
        <v>233</v>
      </c>
      <c r="C91" s="32" t="s">
        <v>163</v>
      </c>
      <c r="D91" s="28">
        <v>21</v>
      </c>
      <c r="E91" s="28">
        <v>21</v>
      </c>
      <c r="F91" s="29">
        <v>359.16583000000003</v>
      </c>
      <c r="G91" s="29">
        <v>392.89789999999999</v>
      </c>
      <c r="H91" s="29">
        <v>315.11806000000001</v>
      </c>
      <c r="I91" s="29">
        <v>315.11806000000001</v>
      </c>
      <c r="J91" s="42">
        <f t="shared" si="1"/>
        <v>100</v>
      </c>
    </row>
    <row r="92" spans="1:10" x14ac:dyDescent="0.25">
      <c r="A92" s="26">
        <v>101410454</v>
      </c>
      <c r="B92" s="27" t="s">
        <v>234</v>
      </c>
      <c r="C92" s="32" t="s">
        <v>163</v>
      </c>
      <c r="D92" s="28">
        <v>21</v>
      </c>
      <c r="E92" s="28">
        <v>21</v>
      </c>
      <c r="F92" s="29">
        <v>398.71796000000001</v>
      </c>
      <c r="G92" s="29">
        <v>451.5394</v>
      </c>
      <c r="H92" s="29">
        <v>371.18558999999999</v>
      </c>
      <c r="I92" s="29">
        <v>371.18558999999999</v>
      </c>
      <c r="J92" s="42">
        <f t="shared" si="1"/>
        <v>100</v>
      </c>
    </row>
    <row r="93" spans="1:10" x14ac:dyDescent="0.25">
      <c r="A93" s="26">
        <v>101410463</v>
      </c>
      <c r="B93" s="27" t="s">
        <v>235</v>
      </c>
      <c r="C93" s="32" t="s">
        <v>163</v>
      </c>
      <c r="D93" s="28">
        <v>108</v>
      </c>
      <c r="E93" s="28">
        <v>108</v>
      </c>
      <c r="F93" s="29">
        <v>378.67649999999998</v>
      </c>
      <c r="G93" s="29">
        <v>433.65508999999997</v>
      </c>
      <c r="H93" s="29">
        <v>342.03739000000002</v>
      </c>
      <c r="I93" s="29">
        <v>370.93776000000003</v>
      </c>
      <c r="J93" s="42">
        <f t="shared" si="1"/>
        <v>100</v>
      </c>
    </row>
    <row r="94" spans="1:10" x14ac:dyDescent="0.25">
      <c r="A94" s="26">
        <v>101411179</v>
      </c>
      <c r="B94" s="27" t="s">
        <v>236</v>
      </c>
      <c r="C94" s="32" t="s">
        <v>36</v>
      </c>
      <c r="D94" s="28">
        <v>31</v>
      </c>
      <c r="E94" s="28">
        <v>31</v>
      </c>
      <c r="F94" s="29">
        <v>393.55256000000003</v>
      </c>
      <c r="G94" s="29">
        <v>421.80381999999997</v>
      </c>
      <c r="H94" s="29">
        <v>391.99025</v>
      </c>
      <c r="I94" s="29">
        <v>391.99025</v>
      </c>
      <c r="J94" s="42">
        <f t="shared" si="1"/>
        <v>100</v>
      </c>
    </row>
    <row r="95" spans="1:10" x14ac:dyDescent="0.25">
      <c r="A95" s="25"/>
      <c r="B95" s="62" t="s">
        <v>237</v>
      </c>
      <c r="C95" s="63"/>
      <c r="D95" s="63"/>
      <c r="E95" s="63"/>
      <c r="F95" s="63"/>
      <c r="G95" s="63"/>
      <c r="H95" s="63"/>
      <c r="I95" s="64"/>
      <c r="J95" s="42"/>
    </row>
    <row r="96" spans="1:10" x14ac:dyDescent="0.25">
      <c r="A96" s="26">
        <v>101411161</v>
      </c>
      <c r="B96" s="27" t="s">
        <v>238</v>
      </c>
      <c r="C96" s="32" t="s">
        <v>239</v>
      </c>
      <c r="D96" s="28">
        <v>41</v>
      </c>
      <c r="E96" s="28">
        <v>41</v>
      </c>
      <c r="F96" s="29">
        <v>381.51891999999998</v>
      </c>
      <c r="G96" s="29">
        <v>410.6497</v>
      </c>
      <c r="H96" s="29">
        <v>350.35919000000001</v>
      </c>
      <c r="I96" s="29">
        <v>350.35919000000001</v>
      </c>
      <c r="J96" s="42">
        <f t="shared" si="1"/>
        <v>100</v>
      </c>
    </row>
    <row r="97" spans="1:10" x14ac:dyDescent="0.25">
      <c r="A97" s="26">
        <v>101410551</v>
      </c>
      <c r="B97" s="27" t="s">
        <v>240</v>
      </c>
      <c r="C97" s="32" t="s">
        <v>239</v>
      </c>
      <c r="D97" s="28">
        <v>47</v>
      </c>
      <c r="E97" s="28">
        <v>37</v>
      </c>
      <c r="F97" s="29">
        <v>200.00871000000001</v>
      </c>
      <c r="G97" s="29">
        <v>252.08413999999999</v>
      </c>
      <c r="H97" s="25"/>
      <c r="I97" s="25"/>
      <c r="J97" s="42">
        <f t="shared" si="1"/>
        <v>78.723404255319153</v>
      </c>
    </row>
    <row r="98" spans="1:10" x14ac:dyDescent="0.25">
      <c r="A98" s="26">
        <v>101411125</v>
      </c>
      <c r="B98" s="27" t="s">
        <v>241</v>
      </c>
      <c r="C98" s="32" t="s">
        <v>239</v>
      </c>
      <c r="D98" s="28">
        <v>47</v>
      </c>
      <c r="E98" s="28">
        <v>47</v>
      </c>
      <c r="F98" s="29">
        <v>252.33935</v>
      </c>
      <c r="G98" s="29">
        <v>371.35838000000001</v>
      </c>
      <c r="H98" s="25"/>
      <c r="I98" s="25"/>
      <c r="J98" s="42">
        <f t="shared" si="1"/>
        <v>100</v>
      </c>
    </row>
    <row r="99" spans="1:10" x14ac:dyDescent="0.25">
      <c r="A99" s="25"/>
      <c r="B99" s="62" t="s">
        <v>242</v>
      </c>
      <c r="C99" s="63"/>
      <c r="D99" s="63"/>
      <c r="E99" s="63"/>
      <c r="F99" s="63"/>
      <c r="G99" s="63"/>
      <c r="H99" s="63"/>
      <c r="I99" s="64"/>
      <c r="J99" s="42"/>
    </row>
    <row r="100" spans="1:10" x14ac:dyDescent="0.25">
      <c r="A100" s="26">
        <v>101411037</v>
      </c>
      <c r="B100" s="27" t="s">
        <v>243</v>
      </c>
      <c r="C100" s="32" t="s">
        <v>239</v>
      </c>
      <c r="D100" s="28">
        <v>47</v>
      </c>
      <c r="E100" s="28">
        <v>47</v>
      </c>
      <c r="F100" s="29">
        <v>286.55599000000001</v>
      </c>
      <c r="G100" s="29">
        <v>374.43615</v>
      </c>
      <c r="H100" s="29">
        <v>229.13193000000001</v>
      </c>
      <c r="I100" s="29">
        <v>229.13193000000001</v>
      </c>
      <c r="J100" s="42">
        <f t="shared" si="1"/>
        <v>100</v>
      </c>
    </row>
    <row r="101" spans="1:10" x14ac:dyDescent="0.25">
      <c r="A101" s="26">
        <v>101430537</v>
      </c>
      <c r="B101" s="27" t="s">
        <v>244</v>
      </c>
      <c r="C101" s="32" t="s">
        <v>239</v>
      </c>
      <c r="D101" s="28">
        <v>47</v>
      </c>
      <c r="E101" s="28">
        <v>47</v>
      </c>
      <c r="F101" s="29">
        <v>259.37833999999998</v>
      </c>
      <c r="G101" s="29">
        <v>302.21820000000002</v>
      </c>
      <c r="H101" s="25"/>
      <c r="I101" s="25"/>
      <c r="J101" s="42">
        <f t="shared" si="1"/>
        <v>100</v>
      </c>
    </row>
    <row r="102" spans="1:10" x14ac:dyDescent="0.25">
      <c r="A102" s="26">
        <v>101410472</v>
      </c>
      <c r="B102" s="27" t="s">
        <v>245</v>
      </c>
      <c r="C102" s="32" t="s">
        <v>239</v>
      </c>
      <c r="D102" s="28">
        <v>93</v>
      </c>
      <c r="E102" s="28">
        <v>51</v>
      </c>
      <c r="F102" s="29">
        <v>198.96063000000001</v>
      </c>
      <c r="G102" s="29">
        <v>268.29883999999998</v>
      </c>
      <c r="H102" s="25"/>
      <c r="I102" s="25"/>
      <c r="J102" s="42">
        <f t="shared" si="1"/>
        <v>54.838709677419352</v>
      </c>
    </row>
    <row r="103" spans="1:10" x14ac:dyDescent="0.25">
      <c r="A103" s="26">
        <v>101410481</v>
      </c>
      <c r="B103" s="27" t="s">
        <v>246</v>
      </c>
      <c r="C103" s="32" t="s">
        <v>239</v>
      </c>
      <c r="D103" s="28">
        <v>62</v>
      </c>
      <c r="E103" s="28">
        <v>62</v>
      </c>
      <c r="F103" s="29">
        <v>306.46080999999998</v>
      </c>
      <c r="G103" s="29">
        <v>384.51722999999998</v>
      </c>
      <c r="H103" s="29">
        <v>259.57357999999999</v>
      </c>
      <c r="I103" s="29">
        <v>259.57357999999999</v>
      </c>
      <c r="J103" s="42">
        <f t="shared" si="1"/>
        <v>100</v>
      </c>
    </row>
    <row r="104" spans="1:10" x14ac:dyDescent="0.25">
      <c r="A104" s="26">
        <v>101430316</v>
      </c>
      <c r="B104" s="27" t="s">
        <v>247</v>
      </c>
      <c r="C104" s="32" t="s">
        <v>239</v>
      </c>
      <c r="D104" s="28">
        <v>62</v>
      </c>
      <c r="E104" s="28">
        <v>62</v>
      </c>
      <c r="F104" s="29">
        <v>271.67543999999998</v>
      </c>
      <c r="G104" s="29">
        <v>294.63227000000001</v>
      </c>
      <c r="H104" s="29">
        <v>229.64688000000001</v>
      </c>
      <c r="I104" s="29">
        <v>229.64688000000001</v>
      </c>
      <c r="J104" s="42">
        <f t="shared" si="1"/>
        <v>100</v>
      </c>
    </row>
    <row r="105" spans="1:10" x14ac:dyDescent="0.25">
      <c r="A105" s="26">
        <v>101410833</v>
      </c>
      <c r="B105" s="27" t="s">
        <v>248</v>
      </c>
      <c r="C105" s="32" t="s">
        <v>239</v>
      </c>
      <c r="D105" s="28">
        <v>62</v>
      </c>
      <c r="E105" s="28">
        <v>62</v>
      </c>
      <c r="F105" s="29">
        <v>273.05943000000002</v>
      </c>
      <c r="G105" s="29">
        <v>303.53653000000003</v>
      </c>
      <c r="H105" s="25"/>
      <c r="I105" s="25"/>
      <c r="J105" s="42">
        <f t="shared" si="1"/>
        <v>100</v>
      </c>
    </row>
    <row r="106" spans="1:10" x14ac:dyDescent="0.25">
      <c r="A106" s="26">
        <v>101430325</v>
      </c>
      <c r="B106" s="27" t="s">
        <v>249</v>
      </c>
      <c r="C106" s="32" t="s">
        <v>239</v>
      </c>
      <c r="D106" s="28">
        <v>62</v>
      </c>
      <c r="E106" s="28">
        <v>62</v>
      </c>
      <c r="F106" s="29">
        <v>255.62015</v>
      </c>
      <c r="G106" s="29">
        <v>276.28996000000001</v>
      </c>
      <c r="H106" s="25"/>
      <c r="I106" s="25"/>
      <c r="J106" s="42">
        <f t="shared" si="1"/>
        <v>100</v>
      </c>
    </row>
    <row r="107" spans="1:10" x14ac:dyDescent="0.25">
      <c r="A107" s="26">
        <v>101410499</v>
      </c>
      <c r="B107" s="27" t="s">
        <v>250</v>
      </c>
      <c r="C107" s="32" t="s">
        <v>239</v>
      </c>
      <c r="D107" s="28">
        <v>93</v>
      </c>
      <c r="E107" s="28">
        <v>93</v>
      </c>
      <c r="F107" s="29">
        <v>325.29930999999999</v>
      </c>
      <c r="G107" s="29">
        <v>422.63225</v>
      </c>
      <c r="H107" s="29">
        <v>241.86075</v>
      </c>
      <c r="I107" s="29">
        <v>278.16604999999998</v>
      </c>
      <c r="J107" s="42">
        <f t="shared" si="1"/>
        <v>100</v>
      </c>
    </row>
    <row r="108" spans="1:10" x14ac:dyDescent="0.25">
      <c r="A108" s="26">
        <v>101430246</v>
      </c>
      <c r="B108" s="27" t="s">
        <v>251</v>
      </c>
      <c r="C108" s="32" t="s">
        <v>239</v>
      </c>
      <c r="D108" s="28">
        <v>93</v>
      </c>
      <c r="E108" s="28">
        <v>93</v>
      </c>
      <c r="F108" s="29">
        <v>294.74446999999998</v>
      </c>
      <c r="G108" s="29">
        <v>323.28672</v>
      </c>
      <c r="H108" s="25"/>
      <c r="I108" s="25"/>
      <c r="J108" s="42">
        <f t="shared" si="1"/>
        <v>100</v>
      </c>
    </row>
    <row r="109" spans="1:10" x14ac:dyDescent="0.25">
      <c r="A109" s="26">
        <v>101410506</v>
      </c>
      <c r="B109" s="27" t="s">
        <v>252</v>
      </c>
      <c r="C109" s="32" t="s">
        <v>239</v>
      </c>
      <c r="D109" s="28">
        <v>41</v>
      </c>
      <c r="E109" s="28">
        <v>40</v>
      </c>
      <c r="F109" s="29">
        <v>202.48209</v>
      </c>
      <c r="G109" s="29">
        <v>305.96131000000003</v>
      </c>
      <c r="H109" s="25"/>
      <c r="I109" s="25"/>
      <c r="J109" s="42">
        <f t="shared" si="1"/>
        <v>97.560975609756099</v>
      </c>
    </row>
    <row r="110" spans="1:10" x14ac:dyDescent="0.25">
      <c r="A110" s="26">
        <v>101410515</v>
      </c>
      <c r="B110" s="27" t="s">
        <v>253</v>
      </c>
      <c r="C110" s="32" t="s">
        <v>239</v>
      </c>
      <c r="D110" s="28">
        <v>108</v>
      </c>
      <c r="E110" s="28">
        <v>108</v>
      </c>
      <c r="F110" s="29">
        <v>257.69414999999998</v>
      </c>
      <c r="G110" s="29">
        <v>304.29696000000001</v>
      </c>
      <c r="H110" s="25"/>
      <c r="I110" s="25"/>
      <c r="J110" s="42">
        <f t="shared" si="1"/>
        <v>100</v>
      </c>
    </row>
    <row r="111" spans="1:10" x14ac:dyDescent="0.25">
      <c r="A111" s="26">
        <v>101430264</v>
      </c>
      <c r="B111" s="27" t="s">
        <v>254</v>
      </c>
      <c r="C111" s="32" t="s">
        <v>239</v>
      </c>
      <c r="D111" s="28">
        <v>108</v>
      </c>
      <c r="E111" s="28">
        <v>108</v>
      </c>
      <c r="F111" s="29">
        <v>243.31263999999999</v>
      </c>
      <c r="G111" s="29">
        <v>258.54279000000002</v>
      </c>
      <c r="H111" s="25"/>
      <c r="I111" s="25"/>
      <c r="J111" s="42">
        <f t="shared" si="1"/>
        <v>100</v>
      </c>
    </row>
    <row r="112" spans="1:10" x14ac:dyDescent="0.25">
      <c r="A112" s="26">
        <v>101411046</v>
      </c>
      <c r="B112" s="27" t="s">
        <v>255</v>
      </c>
      <c r="C112" s="32" t="s">
        <v>239</v>
      </c>
      <c r="D112" s="28">
        <v>47</v>
      </c>
      <c r="E112" s="28">
        <v>47</v>
      </c>
      <c r="F112" s="29">
        <v>215.56514999999999</v>
      </c>
      <c r="G112" s="29">
        <v>246.95217</v>
      </c>
      <c r="H112" s="25"/>
      <c r="I112" s="25"/>
      <c r="J112" s="42">
        <f t="shared" si="1"/>
        <v>100</v>
      </c>
    </row>
    <row r="113" spans="1:10" x14ac:dyDescent="0.25">
      <c r="A113" s="26">
        <v>101430546</v>
      </c>
      <c r="B113" s="27" t="s">
        <v>256</v>
      </c>
      <c r="C113" s="32" t="s">
        <v>239</v>
      </c>
      <c r="D113" s="28">
        <v>47</v>
      </c>
      <c r="E113" s="28">
        <v>12</v>
      </c>
      <c r="F113" s="29">
        <v>201.74968999999999</v>
      </c>
      <c r="G113" s="29">
        <v>245.55134000000001</v>
      </c>
      <c r="H113" s="25"/>
      <c r="I113" s="25"/>
      <c r="J113" s="42">
        <f t="shared" si="1"/>
        <v>25.531914893617021</v>
      </c>
    </row>
    <row r="114" spans="1:10" x14ac:dyDescent="0.25">
      <c r="A114" s="25"/>
      <c r="B114" s="62" t="s">
        <v>284</v>
      </c>
      <c r="C114" s="63"/>
      <c r="D114" s="63"/>
      <c r="E114" s="63"/>
      <c r="F114" s="63"/>
      <c r="G114" s="63"/>
      <c r="H114" s="63"/>
      <c r="I114" s="64"/>
      <c r="J114" s="42"/>
    </row>
    <row r="115" spans="1:10" x14ac:dyDescent="0.25">
      <c r="A115" s="26">
        <v>101411188</v>
      </c>
      <c r="B115" s="27" t="s">
        <v>285</v>
      </c>
      <c r="C115" s="32" t="s">
        <v>239</v>
      </c>
      <c r="D115" s="28">
        <v>41</v>
      </c>
      <c r="E115" s="28">
        <v>41</v>
      </c>
      <c r="F115" s="29">
        <v>237.71138999999999</v>
      </c>
      <c r="G115" s="29">
        <v>290.57995</v>
      </c>
      <c r="H115" s="25"/>
      <c r="I115" s="25"/>
      <c r="J115" s="42">
        <f>E115*100/D115</f>
        <v>100</v>
      </c>
    </row>
    <row r="116" spans="1:10" x14ac:dyDescent="0.25">
      <c r="A116" s="25"/>
      <c r="B116" s="62" t="s">
        <v>257</v>
      </c>
      <c r="C116" s="63"/>
      <c r="D116" s="63"/>
      <c r="E116" s="63"/>
      <c r="F116" s="63"/>
      <c r="G116" s="63"/>
      <c r="H116" s="63"/>
      <c r="I116" s="64"/>
      <c r="J116" s="42"/>
    </row>
    <row r="117" spans="1:10" x14ac:dyDescent="0.25">
      <c r="A117" s="26">
        <v>101410975</v>
      </c>
      <c r="B117" s="27" t="s">
        <v>258</v>
      </c>
      <c r="C117" s="32" t="s">
        <v>144</v>
      </c>
      <c r="D117" s="28">
        <v>41</v>
      </c>
      <c r="E117" s="28">
        <v>41</v>
      </c>
      <c r="F117" s="29">
        <v>412.01972999999998</v>
      </c>
      <c r="G117" s="29">
        <v>427.15467999999998</v>
      </c>
      <c r="H117" s="29">
        <v>402.49810000000002</v>
      </c>
      <c r="I117" s="29">
        <v>402.49810000000002</v>
      </c>
      <c r="J117" s="42">
        <f t="shared" si="1"/>
        <v>100</v>
      </c>
    </row>
    <row r="118" spans="1:10" x14ac:dyDescent="0.25">
      <c r="A118" s="26">
        <v>101410966</v>
      </c>
      <c r="B118" s="27" t="s">
        <v>259</v>
      </c>
      <c r="C118" s="32" t="s">
        <v>144</v>
      </c>
      <c r="D118" s="28">
        <v>93</v>
      </c>
      <c r="E118" s="28">
        <v>93</v>
      </c>
      <c r="F118" s="29">
        <v>275.08335</v>
      </c>
      <c r="G118" s="29">
        <v>291.75143000000003</v>
      </c>
      <c r="H118" s="29">
        <v>243.33385999999999</v>
      </c>
      <c r="I118" s="29">
        <v>258.99810000000002</v>
      </c>
      <c r="J118" s="42">
        <f t="shared" si="1"/>
        <v>100</v>
      </c>
    </row>
    <row r="119" spans="1:10" x14ac:dyDescent="0.25">
      <c r="A119" s="26">
        <v>101410984</v>
      </c>
      <c r="B119" s="27" t="s">
        <v>260</v>
      </c>
      <c r="C119" s="32" t="s">
        <v>144</v>
      </c>
      <c r="D119" s="28">
        <v>287</v>
      </c>
      <c r="E119" s="28">
        <v>287</v>
      </c>
      <c r="F119" s="29">
        <v>292.14918</v>
      </c>
      <c r="G119" s="29">
        <v>372.82756000000001</v>
      </c>
      <c r="H119" s="29">
        <v>271.14562999999998</v>
      </c>
      <c r="I119" s="29">
        <v>283.29334</v>
      </c>
      <c r="J119" s="42">
        <f t="shared" si="1"/>
        <v>100</v>
      </c>
    </row>
    <row r="120" spans="1:10" x14ac:dyDescent="0.25">
      <c r="A120" s="25"/>
      <c r="B120" s="62" t="s">
        <v>261</v>
      </c>
      <c r="C120" s="63"/>
      <c r="D120" s="63"/>
      <c r="E120" s="63"/>
      <c r="F120" s="63"/>
      <c r="G120" s="63"/>
      <c r="H120" s="63"/>
      <c r="I120" s="64"/>
      <c r="J120" s="42"/>
    </row>
    <row r="121" spans="1:10" x14ac:dyDescent="0.25">
      <c r="A121" s="26">
        <v>101410948</v>
      </c>
      <c r="B121" s="27" t="s">
        <v>262</v>
      </c>
      <c r="C121" s="32" t="s">
        <v>181</v>
      </c>
      <c r="D121" s="28">
        <v>11</v>
      </c>
      <c r="E121" s="28">
        <v>1</v>
      </c>
      <c r="F121" s="29">
        <v>229.8655</v>
      </c>
      <c r="G121" s="29">
        <v>229.8655</v>
      </c>
      <c r="H121" s="25"/>
      <c r="I121" s="25"/>
      <c r="J121" s="42">
        <f t="shared" si="1"/>
        <v>9.0909090909090917</v>
      </c>
    </row>
    <row r="122" spans="1:10" x14ac:dyDescent="0.25">
      <c r="A122" s="30">
        <v>101410524</v>
      </c>
      <c r="B122" s="31" t="s">
        <v>263</v>
      </c>
      <c r="C122" s="32" t="s">
        <v>144</v>
      </c>
      <c r="D122" s="28">
        <v>211</v>
      </c>
      <c r="E122" s="28">
        <v>211</v>
      </c>
      <c r="F122" s="29">
        <v>456.01607000000001</v>
      </c>
      <c r="G122" s="29">
        <v>513.93453999999997</v>
      </c>
      <c r="H122" s="29">
        <v>448.43509999999998</v>
      </c>
      <c r="I122" s="29">
        <v>452.15494999999999</v>
      </c>
      <c r="J122" s="42">
        <f t="shared" si="1"/>
        <v>100</v>
      </c>
    </row>
    <row r="123" spans="1:10" x14ac:dyDescent="0.25">
      <c r="A123" s="30">
        <v>101411213</v>
      </c>
      <c r="B123" s="31" t="s">
        <v>264</v>
      </c>
      <c r="C123" s="32" t="s">
        <v>144</v>
      </c>
      <c r="D123" s="28">
        <v>1</v>
      </c>
      <c r="E123" s="28">
        <v>1</v>
      </c>
      <c r="F123" s="29">
        <v>422.62822999999997</v>
      </c>
      <c r="G123" s="29">
        <v>422.62822999999997</v>
      </c>
      <c r="H123" s="25"/>
      <c r="I123" s="25"/>
      <c r="J123" s="42">
        <f t="shared" si="1"/>
        <v>100</v>
      </c>
    </row>
    <row r="124" spans="1:10" x14ac:dyDescent="0.25">
      <c r="A124" s="30">
        <v>101410993</v>
      </c>
      <c r="B124" s="31" t="s">
        <v>265</v>
      </c>
      <c r="C124" s="32" t="s">
        <v>144</v>
      </c>
      <c r="D124" s="28">
        <v>52</v>
      </c>
      <c r="E124" s="28">
        <v>52</v>
      </c>
      <c r="F124" s="29">
        <v>452.21767</v>
      </c>
      <c r="G124" s="29">
        <v>466.41183000000001</v>
      </c>
      <c r="H124" s="29">
        <v>440.41998999999998</v>
      </c>
      <c r="I124" s="29">
        <v>441.67685</v>
      </c>
      <c r="J124" s="42">
        <f t="shared" si="1"/>
        <v>100</v>
      </c>
    </row>
    <row r="125" spans="1:10" x14ac:dyDescent="0.25">
      <c r="A125" s="25"/>
      <c r="B125" s="62" t="s">
        <v>266</v>
      </c>
      <c r="C125" s="63"/>
      <c r="D125" s="63"/>
      <c r="E125" s="63"/>
      <c r="F125" s="63"/>
      <c r="G125" s="63"/>
      <c r="H125" s="63"/>
      <c r="I125" s="64"/>
      <c r="J125" s="42"/>
    </row>
    <row r="126" spans="1:10" x14ac:dyDescent="0.25">
      <c r="A126" s="26">
        <v>101411143</v>
      </c>
      <c r="B126" s="27" t="s">
        <v>267</v>
      </c>
      <c r="C126" s="32" t="s">
        <v>160</v>
      </c>
      <c r="D126" s="28">
        <v>57</v>
      </c>
      <c r="E126" s="28">
        <v>57</v>
      </c>
      <c r="F126" s="29">
        <v>330.66354000000001</v>
      </c>
      <c r="G126" s="29">
        <v>371.06216999999998</v>
      </c>
      <c r="H126" s="29">
        <v>242.84425999999999</v>
      </c>
      <c r="I126" s="29">
        <v>272.57594</v>
      </c>
      <c r="J126" s="42">
        <f t="shared" si="1"/>
        <v>100</v>
      </c>
    </row>
    <row r="127" spans="1:10" x14ac:dyDescent="0.25">
      <c r="A127" s="26">
        <v>101430573</v>
      </c>
      <c r="B127" s="27" t="s">
        <v>268</v>
      </c>
      <c r="C127" s="32" t="s">
        <v>160</v>
      </c>
      <c r="D127" s="28">
        <v>57</v>
      </c>
      <c r="E127" s="28">
        <v>57</v>
      </c>
      <c r="F127" s="29">
        <v>322.39240999999998</v>
      </c>
      <c r="G127" s="29">
        <v>375.17293999999998</v>
      </c>
      <c r="H127" s="25"/>
      <c r="I127" s="25"/>
      <c r="J127" s="42">
        <f t="shared" si="1"/>
        <v>100</v>
      </c>
    </row>
    <row r="128" spans="1:10" x14ac:dyDescent="0.25">
      <c r="A128" s="26">
        <v>101411152</v>
      </c>
      <c r="B128" s="27" t="s">
        <v>269</v>
      </c>
      <c r="C128" s="32" t="s">
        <v>157</v>
      </c>
      <c r="D128" s="28">
        <v>57</v>
      </c>
      <c r="E128" s="28">
        <v>57</v>
      </c>
      <c r="F128" s="29">
        <v>219.34112999999999</v>
      </c>
      <c r="G128" s="29">
        <v>249.16163</v>
      </c>
      <c r="H128" s="25"/>
      <c r="I128" s="25"/>
      <c r="J128" s="42">
        <f t="shared" si="1"/>
        <v>100</v>
      </c>
    </row>
    <row r="129" spans="1:10" x14ac:dyDescent="0.25">
      <c r="A129" s="26">
        <v>101430582</v>
      </c>
      <c r="B129" s="27" t="s">
        <v>270</v>
      </c>
      <c r="C129" s="32" t="s">
        <v>157</v>
      </c>
      <c r="D129" s="28">
        <v>57</v>
      </c>
      <c r="E129" s="28">
        <v>15</v>
      </c>
      <c r="F129" s="29">
        <v>200.04203000000001</v>
      </c>
      <c r="G129" s="29">
        <v>235.42520999999999</v>
      </c>
      <c r="H129" s="25"/>
      <c r="I129" s="25"/>
      <c r="J129" s="42">
        <f t="shared" si="1"/>
        <v>26.315789473684209</v>
      </c>
    </row>
    <row r="130" spans="1:10" x14ac:dyDescent="0.25">
      <c r="A130" s="30">
        <v>101410533</v>
      </c>
      <c r="B130" s="31" t="s">
        <v>271</v>
      </c>
      <c r="C130" s="32" t="s">
        <v>144</v>
      </c>
      <c r="D130" s="28">
        <v>67</v>
      </c>
      <c r="E130" s="28">
        <v>67</v>
      </c>
      <c r="F130" s="29">
        <v>276.39427999999998</v>
      </c>
      <c r="G130" s="29">
        <v>340.14614999999998</v>
      </c>
      <c r="H130" s="25"/>
      <c r="I130" s="25"/>
      <c r="J130" s="42">
        <f t="shared" si="1"/>
        <v>100</v>
      </c>
    </row>
    <row r="131" spans="1:10" x14ac:dyDescent="0.25">
      <c r="A131" s="25"/>
      <c r="B131" s="62" t="s">
        <v>272</v>
      </c>
      <c r="C131" s="63"/>
      <c r="D131" s="63"/>
      <c r="E131" s="63"/>
      <c r="F131" s="63"/>
      <c r="G131" s="63"/>
      <c r="H131" s="63"/>
      <c r="I131" s="64"/>
      <c r="J131" s="42"/>
    </row>
    <row r="132" spans="1:10" x14ac:dyDescent="0.25">
      <c r="A132" s="26">
        <v>101410869</v>
      </c>
      <c r="B132" s="27" t="s">
        <v>273</v>
      </c>
      <c r="C132" s="32" t="s">
        <v>181</v>
      </c>
      <c r="D132" s="28">
        <v>36</v>
      </c>
      <c r="E132" s="28">
        <v>10</v>
      </c>
      <c r="F132" s="29">
        <v>203.80753999999999</v>
      </c>
      <c r="G132" s="29">
        <v>253.28969000000001</v>
      </c>
      <c r="H132" s="25"/>
      <c r="I132" s="25"/>
      <c r="J132" s="42">
        <f t="shared" si="1"/>
        <v>27.777777777777779</v>
      </c>
    </row>
    <row r="133" spans="1:10" x14ac:dyDescent="0.25">
      <c r="A133" s="26">
        <v>101410878</v>
      </c>
      <c r="B133" s="27" t="s">
        <v>274</v>
      </c>
      <c r="C133" s="32" t="s">
        <v>181</v>
      </c>
      <c r="D133" s="28">
        <v>36</v>
      </c>
      <c r="E133" s="28">
        <v>36</v>
      </c>
      <c r="F133" s="29">
        <v>226.16721999999999</v>
      </c>
      <c r="G133" s="29">
        <v>281.53818000000001</v>
      </c>
      <c r="H133" s="25"/>
      <c r="I133" s="25"/>
      <c r="J133" s="42">
        <f t="shared" si="1"/>
        <v>100</v>
      </c>
    </row>
    <row r="134" spans="1:10" x14ac:dyDescent="0.25">
      <c r="A134" s="26">
        <v>101410542</v>
      </c>
      <c r="B134" s="27" t="s">
        <v>275</v>
      </c>
      <c r="C134" s="32" t="s">
        <v>239</v>
      </c>
      <c r="D134" s="28">
        <v>77</v>
      </c>
      <c r="E134" s="28">
        <v>77</v>
      </c>
      <c r="F134" s="29">
        <v>235.41803999999999</v>
      </c>
      <c r="G134" s="29">
        <v>266.57038</v>
      </c>
      <c r="H134" s="25"/>
      <c r="I134" s="25"/>
      <c r="J134" s="42">
        <f t="shared" si="1"/>
        <v>100</v>
      </c>
    </row>
    <row r="135" spans="1:10" x14ac:dyDescent="0.25">
      <c r="A135" s="26">
        <v>101430528</v>
      </c>
      <c r="B135" s="27" t="s">
        <v>276</v>
      </c>
      <c r="C135" s="32" t="s">
        <v>239</v>
      </c>
      <c r="D135" s="28">
        <v>77</v>
      </c>
      <c r="E135" s="28">
        <v>77</v>
      </c>
      <c r="F135" s="29">
        <v>221.90165999999999</v>
      </c>
      <c r="G135" s="29">
        <v>251.36956000000001</v>
      </c>
      <c r="H135" s="25"/>
      <c r="I135" s="25"/>
      <c r="J135" s="42">
        <f t="shared" si="1"/>
        <v>100</v>
      </c>
    </row>
    <row r="136" spans="1:10" x14ac:dyDescent="0.25">
      <c r="A136" s="26">
        <v>101410887</v>
      </c>
      <c r="B136" s="27" t="s">
        <v>277</v>
      </c>
      <c r="C136" s="32" t="s">
        <v>157</v>
      </c>
      <c r="D136" s="28">
        <v>36</v>
      </c>
      <c r="E136" s="28">
        <v>36</v>
      </c>
      <c r="F136" s="29">
        <v>244.83444</v>
      </c>
      <c r="G136" s="29">
        <v>286.00716999999997</v>
      </c>
      <c r="H136" s="25"/>
      <c r="I136" s="25"/>
      <c r="J136" s="42">
        <f t="shared" si="1"/>
        <v>100</v>
      </c>
    </row>
    <row r="137" spans="1:10" x14ac:dyDescent="0.25">
      <c r="A137" s="26">
        <v>101410896</v>
      </c>
      <c r="B137" s="27" t="s">
        <v>278</v>
      </c>
      <c r="C137" s="32" t="s">
        <v>239</v>
      </c>
      <c r="D137" s="28">
        <v>21</v>
      </c>
      <c r="E137" s="24"/>
      <c r="F137" s="25"/>
      <c r="G137" s="25"/>
      <c r="H137" s="25"/>
      <c r="I137" s="25"/>
      <c r="J137" s="42">
        <f t="shared" ref="J137:J142" si="2">E137*100/D137</f>
        <v>0</v>
      </c>
    </row>
    <row r="138" spans="1:10" x14ac:dyDescent="0.25">
      <c r="A138" s="26">
        <v>101410957</v>
      </c>
      <c r="B138" s="27" t="s">
        <v>279</v>
      </c>
      <c r="C138" s="32" t="s">
        <v>144</v>
      </c>
      <c r="D138" s="28">
        <v>36</v>
      </c>
      <c r="E138" s="28">
        <v>5</v>
      </c>
      <c r="F138" s="29">
        <v>216.61395999999999</v>
      </c>
      <c r="G138" s="29">
        <v>236.98618999999999</v>
      </c>
      <c r="H138" s="25"/>
      <c r="I138" s="25"/>
      <c r="J138" s="42">
        <f t="shared" si="2"/>
        <v>13.888888888888889</v>
      </c>
    </row>
    <row r="139" spans="1:10" x14ac:dyDescent="0.25">
      <c r="A139" s="26">
        <v>101411222</v>
      </c>
      <c r="B139" s="27" t="s">
        <v>280</v>
      </c>
      <c r="C139" s="32" t="s">
        <v>144</v>
      </c>
      <c r="D139" s="28">
        <v>1</v>
      </c>
      <c r="E139" s="24"/>
      <c r="F139" s="25"/>
      <c r="G139" s="25"/>
      <c r="H139" s="25"/>
      <c r="I139" s="25"/>
      <c r="J139" s="42">
        <f t="shared" si="2"/>
        <v>0</v>
      </c>
    </row>
    <row r="140" spans="1:10" x14ac:dyDescent="0.25">
      <c r="A140" s="26">
        <v>101410912</v>
      </c>
      <c r="B140" s="27" t="s">
        <v>281</v>
      </c>
      <c r="C140" s="32" t="s">
        <v>144</v>
      </c>
      <c r="D140" s="28">
        <v>36</v>
      </c>
      <c r="E140" s="28">
        <v>19</v>
      </c>
      <c r="F140" s="29">
        <v>198.99652</v>
      </c>
      <c r="G140" s="29">
        <v>238.88633999999999</v>
      </c>
      <c r="H140" s="25"/>
      <c r="I140" s="25"/>
      <c r="J140" s="42">
        <f t="shared" si="2"/>
        <v>52.777777777777779</v>
      </c>
    </row>
    <row r="141" spans="1:10" x14ac:dyDescent="0.25">
      <c r="A141" s="26">
        <v>101411231</v>
      </c>
      <c r="B141" s="27" t="s">
        <v>282</v>
      </c>
      <c r="C141" s="32" t="s">
        <v>144</v>
      </c>
      <c r="D141" s="28">
        <v>1</v>
      </c>
      <c r="E141" s="24"/>
      <c r="F141" s="25"/>
      <c r="G141" s="25"/>
      <c r="H141" s="25"/>
      <c r="I141" s="25"/>
      <c r="J141" s="42">
        <f t="shared" si="2"/>
        <v>0</v>
      </c>
    </row>
    <row r="142" spans="1:10" x14ac:dyDescent="0.25">
      <c r="A142" s="26">
        <v>101410939</v>
      </c>
      <c r="B142" s="27" t="s">
        <v>283</v>
      </c>
      <c r="C142" s="32" t="s">
        <v>181</v>
      </c>
      <c r="D142" s="28">
        <v>21</v>
      </c>
      <c r="E142" s="28">
        <v>6</v>
      </c>
      <c r="F142" s="29">
        <v>215.05459999999999</v>
      </c>
      <c r="G142" s="29">
        <v>263.42988000000003</v>
      </c>
      <c r="H142" s="25"/>
      <c r="I142" s="25"/>
      <c r="J142" s="42">
        <f t="shared" si="2"/>
        <v>28.571428571428573</v>
      </c>
    </row>
  </sheetData>
  <mergeCells count="17">
    <mergeCell ref="B47:I47"/>
    <mergeCell ref="B63:I63"/>
    <mergeCell ref="B66:I66"/>
    <mergeCell ref="B131:I131"/>
    <mergeCell ref="B114:I114"/>
    <mergeCell ref="A1:H1"/>
    <mergeCell ref="A2:H2"/>
    <mergeCell ref="A4:C4"/>
    <mergeCell ref="B73:I73"/>
    <mergeCell ref="B95:I95"/>
    <mergeCell ref="B99:I99"/>
    <mergeCell ref="B116:I116"/>
    <mergeCell ref="B120:I120"/>
    <mergeCell ref="B125:I125"/>
    <mergeCell ref="B5:I5"/>
    <mergeCell ref="B13:I13"/>
    <mergeCell ref="B39:I39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Özet Bilgi</vt:lpstr>
      <vt:lpstr>Tablo _ 3_ A_B</vt:lpstr>
      <vt:lpstr>Tablo_4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2014-10-03T20:02:20Z</dcterms:created>
  <dcterms:modified xsi:type="dcterms:W3CDTF">2014-10-03T17:39:22Z</dcterms:modified>
</cp:coreProperties>
</file>